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2.xml" ContentType="application/vnd.ms-excel.controlproperti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30.xml" ContentType="application/vnd.ms-excel.controlproperties+xml"/>
  <Override PartName="/xl/ctrlProps/ctrlProp26.xml" ContentType="application/vnd.ms-excel.controlproperties+xml"/>
  <Override PartName="/xl/ctrlProps/ctrlProp31.xml" ContentType="application/vnd.ms-excel.controlproperties+xml"/>
  <Override PartName="/xl/ctrlProps/ctrlProp25.xml" ContentType="application/vnd.ms-excel.controlproperties+xml"/>
  <Override PartName="/xl/ctrlProps/ctrlProp24.xml" ContentType="application/vnd.ms-excel.controlproperties+xml"/>
  <Override PartName="/xl/ctrlProps/ctrlProp27.xml" ContentType="application/vnd.ms-excel.controlproperties+xml"/>
  <Override PartName="/xl/tables/table1.xml" ContentType="application/vnd.openxmlformats-officedocument.spreadsheetml.table+xml"/>
  <Override PartName="/xl/ctrlProps/ctrlProp2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ctrlProps/ctrlProp32.xml" ContentType="application/vnd.ms-excel.controlproperties+xml"/>
  <Override PartName="/xl/ctrlProps/ctrlProp22.xml" ContentType="application/vnd.ms-excel.controlproperties+xml"/>
  <Override PartName="/xl/ctrlProps/ctrlProp21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sc9711\Desktop\"/>
    </mc:Choice>
  </mc:AlternateContent>
  <bookViews>
    <workbookView xWindow="0" yWindow="0" windowWidth="23040" windowHeight="9096"/>
  </bookViews>
  <sheets>
    <sheet name="てんや" sheetId="2" r:id="rId1"/>
  </sheets>
  <definedNames>
    <definedName name="_xlnm.Print_Area" localSheetId="0">てんや!$A$1:$I$48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7" i="2"/>
  <c r="E31" i="2"/>
  <c r="I39" i="2" l="1"/>
  <c r="E38" i="2"/>
  <c r="I38" i="2" s="1"/>
  <c r="E37" i="2"/>
  <c r="I37" i="2" s="1"/>
  <c r="E36" i="2"/>
  <c r="I36" i="2" s="1"/>
  <c r="E35" i="2"/>
  <c r="I35" i="2" s="1"/>
  <c r="E34" i="2"/>
  <c r="I34" i="2" s="1"/>
  <c r="E33" i="2"/>
  <c r="I33" i="2" s="1"/>
  <c r="E32" i="2"/>
  <c r="I32" i="2" s="1"/>
  <c r="I31" i="2"/>
  <c r="E30" i="2"/>
  <c r="I30" i="2" s="1"/>
  <c r="E29" i="2"/>
  <c r="I29" i="2" s="1"/>
  <c r="E28" i="2"/>
  <c r="I28" i="2" s="1"/>
  <c r="I27" i="2"/>
  <c r="E26" i="2"/>
  <c r="I26" i="2" s="1"/>
  <c r="E25" i="2"/>
  <c r="I25" i="2" s="1"/>
  <c r="E24" i="2"/>
  <c r="I24" i="2" s="1"/>
  <c r="I23" i="2"/>
  <c r="I40" i="2" l="1"/>
</calcChain>
</file>

<file path=xl/sharedStrings.xml><?xml version="1.0" encoding="utf-8"?>
<sst xmlns="http://schemas.openxmlformats.org/spreadsheetml/2006/main" count="146" uniqueCount="94">
  <si>
    <t>送信日：</t>
    <rPh sb="0" eb="3">
      <t>ソウシンビ</t>
    </rPh>
    <phoneticPr fontId="2"/>
  </si>
  <si>
    <t>コンファレンスルーム</t>
    <phoneticPr fontId="2"/>
  </si>
  <si>
    <t>文化会館5階特別ホール</t>
    <rPh sb="0" eb="2">
      <t>ブンカ</t>
    </rPh>
    <rPh sb="2" eb="4">
      <t>カイカン</t>
    </rPh>
    <rPh sb="5" eb="6">
      <t>カイ</t>
    </rPh>
    <rPh sb="6" eb="8">
      <t>トクベツ</t>
    </rPh>
    <phoneticPr fontId="2"/>
  </si>
  <si>
    <t>文化会館7階会議室</t>
    <rPh sb="0" eb="2">
      <t>ブンカ</t>
    </rPh>
    <rPh sb="2" eb="4">
      <t>カイカン</t>
    </rPh>
    <rPh sb="5" eb="6">
      <t>カイ</t>
    </rPh>
    <rPh sb="6" eb="9">
      <t>カイギシツ</t>
    </rPh>
    <phoneticPr fontId="2"/>
  </si>
  <si>
    <t>Room1</t>
    <phoneticPr fontId="2"/>
  </si>
  <si>
    <t>501号室</t>
    <rPh sb="3" eb="5">
      <t>ゴウシツ</t>
    </rPh>
    <phoneticPr fontId="2"/>
  </si>
  <si>
    <t>701号室</t>
    <rPh sb="3" eb="5">
      <t>ゴウシツ</t>
    </rPh>
    <phoneticPr fontId="2"/>
  </si>
  <si>
    <t>サンシャインシティ会議室　行</t>
    <rPh sb="9" eb="12">
      <t>カイギシツ</t>
    </rPh>
    <rPh sb="13" eb="14">
      <t>イ</t>
    </rPh>
    <phoneticPr fontId="2"/>
  </si>
  <si>
    <t>Room2</t>
    <phoneticPr fontId="2"/>
  </si>
  <si>
    <t>502号室</t>
    <rPh sb="3" eb="5">
      <t>ゴウシツ</t>
    </rPh>
    <phoneticPr fontId="2"/>
  </si>
  <si>
    <t>702号室</t>
    <rPh sb="3" eb="5">
      <t>ゴウシツ</t>
    </rPh>
    <phoneticPr fontId="2"/>
  </si>
  <si>
    <r>
      <t xml:space="preserve">FAX： </t>
    </r>
    <r>
      <rPr>
        <b/>
        <sz val="14"/>
        <rFont val="游ゴシック"/>
        <family val="3"/>
        <charset val="128"/>
        <scheme val="minor"/>
      </rPr>
      <t>03-3989-3600</t>
    </r>
    <phoneticPr fontId="2"/>
  </si>
  <si>
    <t>Room3</t>
    <phoneticPr fontId="2"/>
  </si>
  <si>
    <t>703号室</t>
    <rPh sb="3" eb="5">
      <t>ゴウシツ</t>
    </rPh>
    <phoneticPr fontId="2"/>
  </si>
  <si>
    <r>
      <t xml:space="preserve">メール： </t>
    </r>
    <r>
      <rPr>
        <b/>
        <sz val="14"/>
        <rFont val="游ゴシック"/>
        <family val="3"/>
        <charset val="128"/>
        <scheme val="minor"/>
      </rPr>
      <t>kaigishitsu@sunshinecity.co.jp</t>
    </r>
    <phoneticPr fontId="2"/>
  </si>
  <si>
    <t>TEL</t>
    <phoneticPr fontId="2"/>
  </si>
  <si>
    <t>704+705号室</t>
    <rPh sb="7" eb="9">
      <t>ゴウシツ</t>
    </rPh>
    <phoneticPr fontId="2"/>
  </si>
  <si>
    <t>（TEL： 03-3989-3470）</t>
    <phoneticPr fontId="2"/>
  </si>
  <si>
    <t>FAX</t>
    <phoneticPr fontId="2"/>
  </si>
  <si>
    <t>Room5</t>
  </si>
  <si>
    <t>706号室</t>
    <rPh sb="3" eb="5">
      <t>ゴウシツ</t>
    </rPh>
    <phoneticPr fontId="2"/>
  </si>
  <si>
    <t>Room6</t>
  </si>
  <si>
    <t>707号室</t>
    <rPh sb="3" eb="5">
      <t>ゴウシツ</t>
    </rPh>
    <phoneticPr fontId="2"/>
  </si>
  <si>
    <t>Room7</t>
  </si>
  <si>
    <t>708号室</t>
    <rPh sb="3" eb="5">
      <t>ゴウシツ</t>
    </rPh>
    <phoneticPr fontId="2"/>
  </si>
  <si>
    <t>Room8</t>
  </si>
  <si>
    <t>709号室</t>
    <rPh sb="3" eb="5">
      <t>ゴウシツ</t>
    </rPh>
    <phoneticPr fontId="2"/>
  </si>
  <si>
    <t>Room9</t>
  </si>
  <si>
    <t>710号室</t>
    <rPh sb="3" eb="5">
      <t>ゴウシツ</t>
    </rPh>
    <phoneticPr fontId="2"/>
  </si>
  <si>
    <t>Room10</t>
  </si>
  <si>
    <t>Room11</t>
  </si>
  <si>
    <t>数量</t>
  </si>
  <si>
    <t>計</t>
    <rPh sb="0" eb="1">
      <t>ケイ</t>
    </rPh>
    <phoneticPr fontId="2"/>
  </si>
  <si>
    <t>Room12</t>
  </si>
  <si>
    <t>Room14</t>
  </si>
  <si>
    <t>Room16</t>
  </si>
  <si>
    <t>Room17</t>
  </si>
  <si>
    <t>合計</t>
    <rPh sb="0" eb="2">
      <t>ゴウケイ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</si>
  <si>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</si>
  <si>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発注日</t>
    <rPh sb="0" eb="2">
      <t>ハッチュウ</t>
    </rPh>
    <rPh sb="2" eb="3">
      <t>ビ</t>
    </rPh>
    <phoneticPr fontId="2"/>
  </si>
  <si>
    <t>印</t>
    <phoneticPr fontId="2"/>
  </si>
  <si>
    <t>変更依頼日</t>
    <rPh sb="0" eb="2">
      <t>ヘンコウ</t>
    </rPh>
    <rPh sb="2" eb="4">
      <t>イライ</t>
    </rPh>
    <rPh sb="4" eb="5">
      <t>ビ</t>
    </rPh>
    <phoneticPr fontId="2"/>
  </si>
  <si>
    <t>ケータリング社記入欄</t>
    <rPh sb="6" eb="7">
      <t>シャ</t>
    </rPh>
    <rPh sb="7" eb="9">
      <t>キニュウ</t>
    </rPh>
    <rPh sb="9" eb="10">
      <t>ラン</t>
    </rPh>
    <phoneticPr fontId="2"/>
  </si>
  <si>
    <t>上記ご確認いただきましたら、ご署名・捺印後、リファックスください。</t>
    <rPh sb="0" eb="2">
      <t>ジョウキ</t>
    </rPh>
    <rPh sb="3" eb="5">
      <t>カクニン</t>
    </rPh>
    <rPh sb="15" eb="17">
      <t>ショメイ</t>
    </rPh>
    <phoneticPr fontId="2"/>
  </si>
  <si>
    <t>日付</t>
    <rPh sb="0" eb="2">
      <t>ヒヅケ</t>
    </rPh>
    <phoneticPr fontId="2"/>
  </si>
  <si>
    <t>ご署名</t>
    <rPh sb="1" eb="3">
      <t>ショメイ</t>
    </rPh>
    <phoneticPr fontId="2"/>
  </si>
  <si>
    <t>印　　</t>
    <phoneticPr fontId="2"/>
  </si>
  <si>
    <t>確認tel受付日</t>
    <rPh sb="0" eb="2">
      <t>カクニン</t>
    </rPh>
    <rPh sb="5" eb="7">
      <t>ウケツケ</t>
    </rPh>
    <rPh sb="7" eb="8">
      <t>ビ</t>
    </rPh>
    <phoneticPr fontId="2"/>
  </si>
  <si>
    <t>様より</t>
    <rPh sb="0" eb="1">
      <t>サマ</t>
    </rPh>
    <phoneticPr fontId="2"/>
  </si>
  <si>
    <t>てんや　弁当　注文書　兼　受注確認書　</t>
    <rPh sb="4" eb="6">
      <t>ベントウ</t>
    </rPh>
    <rPh sb="7" eb="9">
      <t>チュウモン</t>
    </rPh>
    <rPh sb="9" eb="10">
      <t>ショ</t>
    </rPh>
    <rPh sb="11" eb="12">
      <t>ケン</t>
    </rPh>
    <rPh sb="13" eb="15">
      <t>ジュチュウ</t>
    </rPh>
    <rPh sb="15" eb="17">
      <t>カクニン</t>
    </rPh>
    <rPh sb="17" eb="18">
      <t>ショ</t>
    </rPh>
    <phoneticPr fontId="2"/>
  </si>
  <si>
    <t>天丼弁当</t>
    <rPh sb="0" eb="2">
      <t>テンドン</t>
    </rPh>
    <rPh sb="2" eb="4">
      <t>ベントウ</t>
    </rPh>
    <phoneticPr fontId="2"/>
  </si>
  <si>
    <t>上天丼弁当</t>
    <phoneticPr fontId="2"/>
  </si>
  <si>
    <t>品名</t>
    <phoneticPr fontId="2"/>
  </si>
  <si>
    <t>ごはん特盛</t>
    <rPh sb="3" eb="5">
      <t>トクモリ</t>
    </rPh>
    <phoneticPr fontId="2"/>
  </si>
  <si>
    <t>ごはん普通</t>
    <rPh sb="3" eb="5">
      <t>フツウ</t>
    </rPh>
    <phoneticPr fontId="2"/>
  </si>
  <si>
    <t>ごはん大盛</t>
    <rPh sb="3" eb="5">
      <t>オオモリ</t>
    </rPh>
    <phoneticPr fontId="2"/>
  </si>
  <si>
    <t>ごはん小盛</t>
    <rPh sb="3" eb="4">
      <t>ショウ</t>
    </rPh>
    <rPh sb="4" eb="5">
      <t>モリ</t>
    </rPh>
    <phoneticPr fontId="2"/>
  </si>
  <si>
    <t>※ご希望の場合のみ☑</t>
    <rPh sb="2" eb="4">
      <t>キボウ</t>
    </rPh>
    <rPh sb="5" eb="7">
      <t>バアイ</t>
    </rPh>
    <phoneticPr fontId="2"/>
  </si>
  <si>
    <t>野菜
天丼弁当</t>
    <rPh sb="0" eb="2">
      <t>ヤサイ</t>
    </rPh>
    <rPh sb="3" eb="5">
      <t>テンドン</t>
    </rPh>
    <rPh sb="5" eb="7">
      <t>ベントウ</t>
    </rPh>
    <phoneticPr fontId="2"/>
  </si>
  <si>
    <t>←YYYY/MM/DD</t>
    <phoneticPr fontId="2"/>
  </si>
  <si>
    <t>からだ
すこやか茶W</t>
    <rPh sb="8" eb="9">
      <t>チャ</t>
    </rPh>
    <phoneticPr fontId="2"/>
  </si>
  <si>
    <t>元祖オール
スター
天丼弁当</t>
    <rPh sb="0" eb="2">
      <t>ガンソ</t>
    </rPh>
    <phoneticPr fontId="2"/>
  </si>
  <si>
    <t>単価（税込）</t>
    <rPh sb="3" eb="5">
      <t>ゼイコミ</t>
    </rPh>
    <phoneticPr fontId="2"/>
  </si>
  <si>
    <t>オプション単価（税込）</t>
    <rPh sb="9" eb="10">
      <t>コミ</t>
    </rPh>
    <phoneticPr fontId="2"/>
  </si>
  <si>
    <t xml:space="preserve">たれ多め  </t>
    <rPh sb="2" eb="3">
      <t>オオ</t>
    </rPh>
    <phoneticPr fontId="2"/>
  </si>
  <si>
    <t>たれ少なめ</t>
    <rPh sb="2" eb="3">
      <t>スク</t>
    </rPh>
    <phoneticPr fontId="2"/>
  </si>
  <si>
    <r>
      <t>　太枠内にご記入の上、ご利用日の</t>
    </r>
    <r>
      <rPr>
        <b/>
        <sz val="14"/>
        <rFont val="游ゴシック"/>
        <family val="3"/>
        <charset val="128"/>
        <scheme val="minor"/>
      </rPr>
      <t>7日前</t>
    </r>
    <r>
      <rPr>
        <sz val="12"/>
        <rFont val="游ゴシック"/>
        <family val="3"/>
        <charset val="128"/>
        <scheme val="minor"/>
      </rPr>
      <t>までにFAXもしくはメールにてご注文をお願いいたします。</t>
    </r>
    <rPh sb="12" eb="14">
      <t>リヨウ</t>
    </rPh>
    <rPh sb="14" eb="15">
      <t>ビ</t>
    </rPh>
    <rPh sb="17" eb="18">
      <t>ニチ</t>
    </rPh>
    <rPh sb="18" eb="19">
      <t>マエ</t>
    </rPh>
    <phoneticPr fontId="2"/>
  </si>
  <si>
    <t>　数量変更は5日前まで承っております。</t>
    <phoneticPr fontId="2"/>
  </si>
  <si>
    <t>　期限を過ぎてからのご注文・数量変更は、会議室スタッフまでご相談ください。</t>
    <phoneticPr fontId="2"/>
  </si>
  <si>
    <t>会社・団体名</t>
    <rPh sb="5" eb="6">
      <t>メイ</t>
    </rPh>
    <phoneticPr fontId="2"/>
  </si>
  <si>
    <t>担当者名</t>
    <rPh sb="3" eb="4">
      <t>メイ</t>
    </rPh>
    <phoneticPr fontId="2"/>
  </si>
  <si>
    <t>ご提供場所</t>
    <rPh sb="1" eb="3">
      <t>テイキョウ</t>
    </rPh>
    <rPh sb="3" eb="5">
      <t>バショ</t>
    </rPh>
    <phoneticPr fontId="2"/>
  </si>
  <si>
    <t>ご提供日時*</t>
    <rPh sb="1" eb="3">
      <t>テイキョウ</t>
    </rPh>
    <rPh sb="3" eb="4">
      <t>ビ</t>
    </rPh>
    <rPh sb="4" eb="5">
      <t>ジ</t>
    </rPh>
    <phoneticPr fontId="2"/>
  </si>
  <si>
    <t>月</t>
    <phoneticPr fontId="2"/>
  </si>
  <si>
    <t>日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</si>
  <si>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</si>
  <si>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</si>
  <si>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　*予約時間内でご記入ください。納品は余裕を持って30分程の時間幅をいただいております。</t>
    <rPh sb="2" eb="4">
      <t>ヨヤク</t>
    </rPh>
    <rPh sb="4" eb="6">
      <t>ジカン</t>
    </rPh>
    <rPh sb="6" eb="7">
      <t>ナイ</t>
    </rPh>
    <rPh sb="9" eb="11">
      <t>キニュウ</t>
    </rPh>
    <rPh sb="16" eb="18">
      <t>ノウヒン</t>
    </rPh>
    <rPh sb="19" eb="21">
      <t>ヨユウ</t>
    </rPh>
    <rPh sb="22" eb="23">
      <t>モ</t>
    </rPh>
    <rPh sb="27" eb="28">
      <t>フン</t>
    </rPh>
    <rPh sb="28" eb="29">
      <t>ホド</t>
    </rPh>
    <rPh sb="30" eb="33">
      <t>ジカンハバ</t>
    </rPh>
    <phoneticPr fontId="2"/>
  </si>
  <si>
    <t>　なお、当日は箱に入った状態でのお渡しとなります。</t>
    <phoneticPr fontId="2"/>
  </si>
  <si>
    <t>　お時間になりましたら会議室スタッフ立会いのもと、ノックさせていただきます。</t>
    <rPh sb="11" eb="14">
      <t>カイギシツ</t>
    </rPh>
    <rPh sb="18" eb="20">
      <t>タチア</t>
    </rPh>
    <phoneticPr fontId="2"/>
  </si>
  <si>
    <t>フロア</t>
    <phoneticPr fontId="2"/>
  </si>
  <si>
    <t>Room4</t>
  </si>
  <si>
    <t>Room13</t>
  </si>
  <si>
    <t>Room15</t>
  </si>
  <si>
    <t>Room4+5（連結）</t>
    <rPh sb="8" eb="10">
      <t>レンケツ</t>
    </rPh>
    <phoneticPr fontId="2"/>
  </si>
  <si>
    <t>Room6+7（連結）</t>
    <rPh sb="8" eb="10">
      <t>レンケツ</t>
    </rPh>
    <phoneticPr fontId="2"/>
  </si>
  <si>
    <t>Room6+7+8（連結）</t>
    <rPh sb="10" eb="12">
      <t>レンケツ</t>
    </rPh>
    <phoneticPr fontId="2"/>
  </si>
  <si>
    <t>Room6+7+8+9（連結）</t>
    <rPh sb="12" eb="14">
      <t>レンケツ</t>
    </rPh>
    <phoneticPr fontId="2"/>
  </si>
  <si>
    <t>Room7+8（連結）</t>
    <rPh sb="8" eb="10">
      <t>レンケツ</t>
    </rPh>
    <phoneticPr fontId="2"/>
  </si>
  <si>
    <t>Room7+8+9（連結）</t>
    <rPh sb="10" eb="12">
      <t>レンケツ</t>
    </rPh>
    <phoneticPr fontId="2"/>
  </si>
  <si>
    <t>Room8+9（連結）</t>
    <rPh sb="8" eb="10">
      <t>レンケツ</t>
    </rPh>
    <phoneticPr fontId="2"/>
  </si>
  <si>
    <t>①　エリア選択　▼</t>
    <rPh sb="5" eb="7">
      <t>センタク</t>
    </rPh>
    <phoneticPr fontId="2"/>
  </si>
  <si>
    <t>②　部屋選択　▼</t>
    <rPh sb="2" eb="4">
      <t>ヘヤ</t>
    </rPh>
    <rPh sb="4" eb="6">
      <t>センタク</t>
    </rPh>
    <phoneticPr fontId="2"/>
  </si>
  <si>
    <t>　いらっしゃらなかった場合、こちらでお預かりしておりますので、受付の電話よりご連絡くださいませ。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</si>
</sst>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176" formatCode="[$-F800]dddd\,\ mmmm\ dd\,\ yyyy"/>
    <numFmt numFmtId="177" formatCode="m&quot;月&quot;d&quot;日&quot;;@"/>
    <numFmt numFmtId="178" formatCode="m&quot;月&quot;d&quot;日&quot;\(aaa\)"/>
    <numFmt numFmtId="179" formatCode="&quot;¥&quot;#,##0_);[Red]\(&quot;¥&quot;#,##0\)"/>
  </numFmts>
  <fonts count="26" x14ac:knownFonts="1"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color rgb="FF211815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1"/>
      <color theme="0" tint="-0.499984740745262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</font>
    <font>
      <sz val="10"/>
      <color theme="0" tint="-0.49998474074526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rgb="FF211815"/>
      <name val="游ゴシック"/>
      <family val="3"/>
      <charset val="128"/>
      <scheme val="minor"/>
    </font>
    <font>
      <sz val="14"/>
      <color rgb="FF000000"/>
      <name val="Meiryo UI"/>
      <family val="3"/>
      <charset val="128"/>
    </font>
    <font>
      <sz val="14"/>
      <color rgb="FF211815"/>
      <name val="Meiryo UI"/>
      <family val="3"/>
      <charset val="128"/>
    </font>
    <font>
      <b/>
      <sz val="11"/>
      <color rgb="FF000000"/>
      <name val="游ゴシック"/>
      <family val="3"/>
      <charset val="128"/>
      <scheme val="minor"/>
    </font>
    <font>
      <b/>
      <sz val="20"/>
      <color rgb="FF211815"/>
      <name val="Meiryo UI"/>
      <family val="3"/>
      <charset val="128"/>
    </font>
    <font>
      <b/>
      <sz val="20"/>
      <color rgb="FF211815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8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9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vertical="top"/>
    </xf>
    <xf numFmtId="0" fontId="10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/>
    <xf numFmtId="0" fontId="10" fillId="0" borderId="0" xfId="0" applyFont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wrapText="1"/>
    </xf>
    <xf numFmtId="178" fontId="9" fillId="0" borderId="2" xfId="0" applyNumberFormat="1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2" fontId="5" fillId="0" borderId="16" xfId="0" applyNumberFormat="1" applyFont="1" applyFill="1" applyBorder="1" applyAlignment="1">
      <alignment vertical="center"/>
    </xf>
    <xf numFmtId="42" fontId="7" fillId="4" borderId="19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179" fontId="14" fillId="5" borderId="16" xfId="0" applyNumberFormat="1" applyFont="1" applyFill="1" applyBorder="1" applyAlignment="1" applyProtection="1">
      <alignment horizontal="right" vertical="center"/>
      <protection locked="0"/>
    </xf>
    <xf numFmtId="179" fontId="14" fillId="5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27" xfId="0" applyFont="1" applyFill="1" applyBorder="1" applyAlignment="1" applyProtection="1">
      <alignment horizontal="center" vertical="center" wrapText="1"/>
    </xf>
    <xf numFmtId="0" fontId="15" fillId="0" borderId="28" xfId="0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horizontal="center" vertical="center" shrinkToFit="1"/>
    </xf>
    <xf numFmtId="0" fontId="15" fillId="0" borderId="34" xfId="0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right" vertical="center"/>
      <protection locked="0"/>
    </xf>
    <xf numFmtId="0" fontId="21" fillId="0" borderId="11" xfId="0" applyFont="1" applyBorder="1" applyAlignment="1" applyProtection="1">
      <alignment vertical="center"/>
    </xf>
    <xf numFmtId="0" fontId="21" fillId="2" borderId="11" xfId="0" applyFont="1" applyFill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23" fillId="0" borderId="35" xfId="0" applyFont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6" borderId="0" xfId="0" applyFont="1" applyFill="1" applyBorder="1" applyAlignment="1" applyProtection="1">
      <alignment horizontal="left" vertical="center" wrapText="1"/>
    </xf>
    <xf numFmtId="0" fontId="7" fillId="2" borderId="16" xfId="0" applyNumberFormat="1" applyFont="1" applyFill="1" applyBorder="1" applyAlignment="1" applyProtection="1">
      <alignment horizontal="center" vertical="center"/>
      <protection locked="0"/>
    </xf>
    <xf numFmtId="42" fontId="5" fillId="0" borderId="17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vertical="center"/>
    </xf>
    <xf numFmtId="42" fontId="5" fillId="0" borderId="39" xfId="0" applyNumberFormat="1" applyFont="1" applyFill="1" applyBorder="1" applyAlignment="1">
      <alignment vertical="center"/>
    </xf>
    <xf numFmtId="179" fontId="5" fillId="0" borderId="39" xfId="0" applyNumberFormat="1" applyFont="1" applyFill="1" applyBorder="1" applyAlignment="1">
      <alignment vertical="center"/>
    </xf>
    <xf numFmtId="179" fontId="5" fillId="0" borderId="40" xfId="0" applyNumberFormat="1" applyFont="1" applyFill="1" applyBorder="1" applyAlignment="1">
      <alignment vertical="center"/>
    </xf>
    <xf numFmtId="0" fontId="7" fillId="2" borderId="41" xfId="0" applyNumberFormat="1" applyFont="1" applyFill="1" applyBorder="1" applyAlignment="1" applyProtection="1">
      <alignment horizontal="center" vertical="center"/>
      <protection locked="0"/>
    </xf>
    <xf numFmtId="42" fontId="5" fillId="0" borderId="42" xfId="0" applyNumberFormat="1" applyFont="1" applyFill="1" applyBorder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 wrapText="1"/>
    </xf>
    <xf numFmtId="0" fontId="17" fillId="0" borderId="44" xfId="0" applyFont="1" applyFill="1" applyBorder="1" applyAlignment="1" applyProtection="1">
      <alignment horizontal="center" vertical="center" wrapText="1"/>
    </xf>
    <xf numFmtId="0" fontId="17" fillId="0" borderId="47" xfId="0" applyFont="1" applyFill="1" applyBorder="1" applyAlignment="1" applyProtection="1">
      <alignment horizontal="center" vertical="center" shrinkToFit="1"/>
    </xf>
    <xf numFmtId="0" fontId="17" fillId="0" borderId="44" xfId="0" applyFont="1" applyFill="1" applyBorder="1" applyAlignment="1" applyProtection="1">
      <alignment horizontal="center" vertical="center" shrinkToFit="1"/>
    </xf>
    <xf numFmtId="0" fontId="17" fillId="0" borderId="45" xfId="0" applyFont="1" applyFill="1" applyBorder="1" applyAlignment="1" applyProtection="1">
      <alignment horizontal="center" vertical="center" shrinkToFit="1"/>
    </xf>
    <xf numFmtId="0" fontId="18" fillId="0" borderId="46" xfId="0" applyFont="1" applyFill="1" applyBorder="1" applyAlignment="1" applyProtection="1">
      <alignment horizontal="center" vertical="center" wrapText="1"/>
    </xf>
    <xf numFmtId="0" fontId="18" fillId="0" borderId="31" xfId="0" applyFont="1" applyFill="1" applyBorder="1" applyAlignment="1" applyProtection="1">
      <alignment horizontal="center" vertical="center" wrapText="1"/>
    </xf>
    <xf numFmtId="176" fontId="1" fillId="2" borderId="25" xfId="0" applyNumberFormat="1" applyFont="1" applyFill="1" applyBorder="1" applyAlignment="1" applyProtection="1">
      <alignment horizontal="center" vertical="center"/>
      <protection locked="0"/>
    </xf>
    <xf numFmtId="176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Alignment="1">
      <alignment horizontal="center"/>
    </xf>
    <xf numFmtId="0" fontId="16" fillId="2" borderId="14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16" xfId="0" applyFont="1" applyFill="1" applyBorder="1" applyAlignment="1" applyProtection="1">
      <alignment horizontal="center" vertical="center" wrapText="1"/>
      <protection locked="0"/>
    </xf>
    <xf numFmtId="0" fontId="16" fillId="2" borderId="17" xfId="0" applyFont="1" applyFill="1" applyBorder="1" applyAlignment="1" applyProtection="1">
      <alignment horizontal="center" vertical="center" wrapText="1"/>
      <protection locked="0"/>
    </xf>
    <xf numFmtId="0" fontId="17" fillId="2" borderId="29" xfId="0" applyFont="1" applyFill="1" applyBorder="1" applyAlignment="1" applyProtection="1">
      <alignment horizontal="center" vertical="center" wrapText="1"/>
      <protection locked="0"/>
    </xf>
    <xf numFmtId="0" fontId="17" fillId="2" borderId="29" xfId="0" applyFont="1" applyFill="1" applyBorder="1" applyAlignment="1" applyProtection="1">
      <alignment horizontal="center" vertical="center" shrinkToFit="1"/>
      <protection locked="0"/>
    </xf>
    <xf numFmtId="0" fontId="17" fillId="2" borderId="30" xfId="0" applyFont="1" applyFill="1" applyBorder="1" applyAlignment="1" applyProtection="1">
      <alignment horizontal="center" vertical="center" shrinkToFit="1"/>
      <protection locked="0"/>
    </xf>
    <xf numFmtId="0" fontId="19" fillId="2" borderId="24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32" xfId="0" applyFont="1" applyFill="1" applyBorder="1" applyAlignment="1" applyProtection="1">
      <alignment horizontal="center" vertical="center" shrinkToFit="1"/>
      <protection locked="0"/>
    </xf>
    <xf numFmtId="0" fontId="19" fillId="2" borderId="24" xfId="0" applyFont="1" applyFill="1" applyBorder="1" applyAlignment="1" applyProtection="1">
      <alignment horizontal="center" vertical="center" shrinkToFit="1"/>
      <protection locked="0"/>
    </xf>
    <xf numFmtId="0" fontId="19" fillId="2" borderId="33" xfId="0" applyFont="1" applyFill="1" applyBorder="1" applyAlignment="1" applyProtection="1">
      <alignment horizontal="center" vertical="center" shrinkToFit="1"/>
      <protection locked="0"/>
    </xf>
    <xf numFmtId="178" fontId="9" fillId="0" borderId="3" xfId="0" applyNumberFormat="1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42" fontId="7" fillId="0" borderId="22" xfId="0" applyNumberFormat="1" applyFont="1" applyFill="1" applyBorder="1" applyAlignment="1">
      <alignment horizontal="center" vertical="center"/>
    </xf>
    <xf numFmtId="42" fontId="7" fillId="0" borderId="23" xfId="0" applyNumberFormat="1" applyFont="1" applyFill="1" applyBorder="1" applyAlignment="1">
      <alignment horizontal="center" vertical="center"/>
    </xf>
    <xf numFmtId="42" fontId="7" fillId="0" borderId="24" xfId="0" applyNumberFormat="1" applyFont="1" applyFill="1" applyBorder="1" applyAlignment="1">
      <alignment horizontal="center" vertical="center"/>
    </xf>
    <xf numFmtId="42" fontId="7" fillId="0" borderId="12" xfId="0" applyNumberFormat="1" applyFont="1" applyFill="1" applyBorder="1" applyAlignment="1">
      <alignment vertical="center"/>
    </xf>
  </cellXfs>
  <cellStyles count="1">
    <cellStyle name="標準" xfId="0" builtinId="0"/>
  </cellStyles>
  <dxfs count="26">
    <dxf>
      <protection locked="1" hidden="0"/>
    </dxf>
    <dxf>
      <border outline="0">
        <top style="thin">
          <color theme="1"/>
        </top>
      </border>
    </dxf>
    <dxf>
      <protection locked="1" hidden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left" vertical="center" textRotation="0" wrapText="0" indent="0" justifyLastLine="0" shrinkToFit="0" readingOrder="0"/>
      <protection locked="1" hidden="0"/>
    </dxf>
    <dxf>
      <protection locked="1" hidden="0"/>
    </dxf>
    <dxf>
      <border outline="0">
        <top style="thin">
          <color theme="1"/>
        </top>
      </border>
    </dxf>
    <dxf>
      <protection locked="1" hidden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left" vertical="center" textRotation="0" wrapText="1" indent="0" justifyLastLine="0" shrinkToFit="0" readingOrder="0"/>
      <protection locked="1" hidden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left" vertical="center" textRotation="0" wrapText="1" indent="0" justifyLastLine="0" shrinkToFit="0" readingOrder="0"/>
      <protection locked="1" hidden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23" lockText="1" noThreeD="1"/>
</file>

<file path=xl/ctrlProps/ctrlProp10.xml><?xml version="1.0" encoding="utf-8"?>
<formControlPr xmlns="http://schemas.microsoft.com/office/spreadsheetml/2009/9/main" objectType="CheckBox" fmlaLink="$K27" lockText="1" noThreeD="1"/>
</file>

<file path=xl/ctrlProps/ctrlProp11.xml><?xml version="1.0" encoding="utf-8"?>
<formControlPr xmlns="http://schemas.microsoft.com/office/spreadsheetml/2009/9/main" objectType="CheckBox" fmlaLink="$J28" lockText="1" noThreeD="1"/>
</file>

<file path=xl/ctrlProps/ctrlProp12.xml><?xml version="1.0" encoding="utf-8"?>
<formControlPr xmlns="http://schemas.microsoft.com/office/spreadsheetml/2009/9/main" objectType="CheckBox" fmlaLink="$K28" lockText="1" noThreeD="1"/>
</file>

<file path=xl/ctrlProps/ctrlProp13.xml><?xml version="1.0" encoding="utf-8"?>
<formControlPr xmlns="http://schemas.microsoft.com/office/spreadsheetml/2009/9/main" objectType="CheckBox" fmlaLink="$J29" lockText="1" noThreeD="1"/>
</file>

<file path=xl/ctrlProps/ctrlProp14.xml><?xml version="1.0" encoding="utf-8"?>
<formControlPr xmlns="http://schemas.microsoft.com/office/spreadsheetml/2009/9/main" objectType="CheckBox" fmlaLink="$K29" lockText="1" noThreeD="1"/>
</file>

<file path=xl/ctrlProps/ctrlProp15.xml><?xml version="1.0" encoding="utf-8"?>
<formControlPr xmlns="http://schemas.microsoft.com/office/spreadsheetml/2009/9/main" objectType="CheckBox" fmlaLink="$J30" lockText="1" noThreeD="1"/>
</file>

<file path=xl/ctrlProps/ctrlProp16.xml><?xml version="1.0" encoding="utf-8"?>
<formControlPr xmlns="http://schemas.microsoft.com/office/spreadsheetml/2009/9/main" objectType="CheckBox" fmlaLink="$K30" lockText="1" noThreeD="1"/>
</file>

<file path=xl/ctrlProps/ctrlProp17.xml><?xml version="1.0" encoding="utf-8"?>
<formControlPr xmlns="http://schemas.microsoft.com/office/spreadsheetml/2009/9/main" objectType="CheckBox" fmlaLink="$J31" lockText="1" noThreeD="1"/>
</file>

<file path=xl/ctrlProps/ctrlProp18.xml><?xml version="1.0" encoding="utf-8"?>
<formControlPr xmlns="http://schemas.microsoft.com/office/spreadsheetml/2009/9/main" objectType="CheckBox" fmlaLink="$K31" lockText="1" noThreeD="1"/>
</file>

<file path=xl/ctrlProps/ctrlProp19.xml><?xml version="1.0" encoding="utf-8"?>
<formControlPr xmlns="http://schemas.microsoft.com/office/spreadsheetml/2009/9/main" objectType="CheckBox" fmlaLink="$J32" lockText="1" noThreeD="1"/>
</file>

<file path=xl/ctrlProps/ctrlProp2.xml><?xml version="1.0" encoding="utf-8"?>
<formControlPr xmlns="http://schemas.microsoft.com/office/spreadsheetml/2009/9/main" objectType="CheckBox" fmlaLink="$K23" lockText="1" noThreeD="1"/>
</file>

<file path=xl/ctrlProps/ctrlProp20.xml><?xml version="1.0" encoding="utf-8"?>
<formControlPr xmlns="http://schemas.microsoft.com/office/spreadsheetml/2009/9/main" objectType="CheckBox" fmlaLink="$K32" lockText="1" noThreeD="1"/>
</file>

<file path=xl/ctrlProps/ctrlProp21.xml><?xml version="1.0" encoding="utf-8"?>
<formControlPr xmlns="http://schemas.microsoft.com/office/spreadsheetml/2009/9/main" objectType="CheckBox" fmlaLink="$J33" lockText="1" noThreeD="1"/>
</file>

<file path=xl/ctrlProps/ctrlProp22.xml><?xml version="1.0" encoding="utf-8"?>
<formControlPr xmlns="http://schemas.microsoft.com/office/spreadsheetml/2009/9/main" objectType="CheckBox" fmlaLink="$K33" lockText="1" noThreeD="1"/>
</file>

<file path=xl/ctrlProps/ctrlProp23.xml><?xml version="1.0" encoding="utf-8"?>
<formControlPr xmlns="http://schemas.microsoft.com/office/spreadsheetml/2009/9/main" objectType="CheckBox" fmlaLink="$J34" lockText="1" noThreeD="1"/>
</file>

<file path=xl/ctrlProps/ctrlProp24.xml><?xml version="1.0" encoding="utf-8"?>
<formControlPr xmlns="http://schemas.microsoft.com/office/spreadsheetml/2009/9/main" objectType="CheckBox" fmlaLink="$K34" lockText="1" noThreeD="1"/>
</file>

<file path=xl/ctrlProps/ctrlProp25.xml><?xml version="1.0" encoding="utf-8"?>
<formControlPr xmlns="http://schemas.microsoft.com/office/spreadsheetml/2009/9/main" objectType="CheckBox" fmlaLink="$J35" lockText="1" noThreeD="1"/>
</file>

<file path=xl/ctrlProps/ctrlProp26.xml><?xml version="1.0" encoding="utf-8"?>
<formControlPr xmlns="http://schemas.microsoft.com/office/spreadsheetml/2009/9/main" objectType="CheckBox" fmlaLink="$K35" lockText="1" noThreeD="1"/>
</file>

<file path=xl/ctrlProps/ctrlProp27.xml><?xml version="1.0" encoding="utf-8"?>
<formControlPr xmlns="http://schemas.microsoft.com/office/spreadsheetml/2009/9/main" objectType="CheckBox" fmlaLink="$J36" lockText="1" noThreeD="1"/>
</file>

<file path=xl/ctrlProps/ctrlProp28.xml><?xml version="1.0" encoding="utf-8"?>
<formControlPr xmlns="http://schemas.microsoft.com/office/spreadsheetml/2009/9/main" objectType="CheckBox" fmlaLink="$K36" lockText="1" noThreeD="1"/>
</file>

<file path=xl/ctrlProps/ctrlProp29.xml><?xml version="1.0" encoding="utf-8"?>
<formControlPr xmlns="http://schemas.microsoft.com/office/spreadsheetml/2009/9/main" objectType="CheckBox" fmlaLink="$J37" lockText="1" noThreeD="1"/>
</file>

<file path=xl/ctrlProps/ctrlProp3.xml><?xml version="1.0" encoding="utf-8"?>
<formControlPr xmlns="http://schemas.microsoft.com/office/spreadsheetml/2009/9/main" objectType="CheckBox" fmlaLink="$J24" lockText="1" noThreeD="1"/>
</file>

<file path=xl/ctrlProps/ctrlProp30.xml><?xml version="1.0" encoding="utf-8"?>
<formControlPr xmlns="http://schemas.microsoft.com/office/spreadsheetml/2009/9/main" objectType="CheckBox" fmlaLink="$K37" lockText="1" noThreeD="1"/>
</file>

<file path=xl/ctrlProps/ctrlProp31.xml><?xml version="1.0" encoding="utf-8"?>
<formControlPr xmlns="http://schemas.microsoft.com/office/spreadsheetml/2009/9/main" objectType="CheckBox" fmlaLink="$J38" lockText="1" noThreeD="1"/>
</file>

<file path=xl/ctrlProps/ctrlProp32.xml><?xml version="1.0" encoding="utf-8"?>
<formControlPr xmlns="http://schemas.microsoft.com/office/spreadsheetml/2009/9/main" objectType="CheckBox" fmlaLink="$K38" lockText="1" noThreeD="1"/>
</file>

<file path=xl/ctrlProps/ctrlProp4.xml><?xml version="1.0" encoding="utf-8"?>
<formControlPr xmlns="http://schemas.microsoft.com/office/spreadsheetml/2009/9/main" objectType="CheckBox" fmlaLink="$K24" lockText="1" noThreeD="1"/>
</file>

<file path=xl/ctrlProps/ctrlProp5.xml><?xml version="1.0" encoding="utf-8"?>
<formControlPr xmlns="http://schemas.microsoft.com/office/spreadsheetml/2009/9/main" objectType="CheckBox" fmlaLink="$J25" lockText="1" noThreeD="1"/>
</file>

<file path=xl/ctrlProps/ctrlProp6.xml><?xml version="1.0" encoding="utf-8"?>
<formControlPr xmlns="http://schemas.microsoft.com/office/spreadsheetml/2009/9/main" objectType="CheckBox" fmlaLink="$K25" lockText="1" noThreeD="1"/>
</file>

<file path=xl/ctrlProps/ctrlProp7.xml><?xml version="1.0" encoding="utf-8"?>
<formControlPr xmlns="http://schemas.microsoft.com/office/spreadsheetml/2009/9/main" objectType="CheckBox" fmlaLink="$J26" lockText="1" noThreeD="1"/>
</file>

<file path=xl/ctrlProps/ctrlProp8.xml><?xml version="1.0" encoding="utf-8"?>
<formControlPr xmlns="http://schemas.microsoft.com/office/spreadsheetml/2009/9/main" objectType="CheckBox" fmlaLink="$K26" lockText="1" noThreeD="1"/>
</file>

<file path=xl/ctrlProps/ctrlProp9.xml><?xml version="1.0" encoding="utf-8"?>
<formControlPr xmlns="http://schemas.microsoft.com/office/spreadsheetml/2009/9/main" objectType="CheckBox" fmlaLink="$J2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22</xdr:row>
          <xdr:rowOff>22860</xdr:rowOff>
        </xdr:from>
        <xdr:to>
          <xdr:col>5</xdr:col>
          <xdr:colOff>830580</xdr:colOff>
          <xdr:row>22</xdr:row>
          <xdr:rowOff>350520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22</xdr:row>
          <xdr:rowOff>22860</xdr:rowOff>
        </xdr:from>
        <xdr:to>
          <xdr:col>6</xdr:col>
          <xdr:colOff>868680</xdr:colOff>
          <xdr:row>22</xdr:row>
          <xdr:rowOff>350520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23</xdr:row>
          <xdr:rowOff>22860</xdr:rowOff>
        </xdr:from>
        <xdr:to>
          <xdr:col>5</xdr:col>
          <xdr:colOff>845820</xdr:colOff>
          <xdr:row>23</xdr:row>
          <xdr:rowOff>350520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23</xdr:row>
          <xdr:rowOff>22860</xdr:rowOff>
        </xdr:from>
        <xdr:to>
          <xdr:col>6</xdr:col>
          <xdr:colOff>845820</xdr:colOff>
          <xdr:row>23</xdr:row>
          <xdr:rowOff>350520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24</xdr:row>
          <xdr:rowOff>22860</xdr:rowOff>
        </xdr:from>
        <xdr:to>
          <xdr:col>5</xdr:col>
          <xdr:colOff>845820</xdr:colOff>
          <xdr:row>24</xdr:row>
          <xdr:rowOff>350520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24</xdr:row>
          <xdr:rowOff>22860</xdr:rowOff>
        </xdr:from>
        <xdr:to>
          <xdr:col>6</xdr:col>
          <xdr:colOff>845820</xdr:colOff>
          <xdr:row>24</xdr:row>
          <xdr:rowOff>350520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25</xdr:row>
          <xdr:rowOff>22860</xdr:rowOff>
        </xdr:from>
        <xdr:to>
          <xdr:col>5</xdr:col>
          <xdr:colOff>845820</xdr:colOff>
          <xdr:row>25</xdr:row>
          <xdr:rowOff>350520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25</xdr:row>
          <xdr:rowOff>22860</xdr:rowOff>
        </xdr:from>
        <xdr:to>
          <xdr:col>6</xdr:col>
          <xdr:colOff>845820</xdr:colOff>
          <xdr:row>25</xdr:row>
          <xdr:rowOff>350520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26</xdr:row>
          <xdr:rowOff>22860</xdr:rowOff>
        </xdr:from>
        <xdr:to>
          <xdr:col>5</xdr:col>
          <xdr:colOff>845820</xdr:colOff>
          <xdr:row>26</xdr:row>
          <xdr:rowOff>350520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26</xdr:row>
          <xdr:rowOff>22860</xdr:rowOff>
        </xdr:from>
        <xdr:to>
          <xdr:col>6</xdr:col>
          <xdr:colOff>845820</xdr:colOff>
          <xdr:row>26</xdr:row>
          <xdr:rowOff>350520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27</xdr:row>
          <xdr:rowOff>22860</xdr:rowOff>
        </xdr:from>
        <xdr:to>
          <xdr:col>5</xdr:col>
          <xdr:colOff>845820</xdr:colOff>
          <xdr:row>27</xdr:row>
          <xdr:rowOff>350520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27</xdr:row>
          <xdr:rowOff>22860</xdr:rowOff>
        </xdr:from>
        <xdr:to>
          <xdr:col>6</xdr:col>
          <xdr:colOff>845820</xdr:colOff>
          <xdr:row>27</xdr:row>
          <xdr:rowOff>350520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28</xdr:row>
          <xdr:rowOff>22860</xdr:rowOff>
        </xdr:from>
        <xdr:to>
          <xdr:col>5</xdr:col>
          <xdr:colOff>845820</xdr:colOff>
          <xdr:row>28</xdr:row>
          <xdr:rowOff>350520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28</xdr:row>
          <xdr:rowOff>22860</xdr:rowOff>
        </xdr:from>
        <xdr:to>
          <xdr:col>6</xdr:col>
          <xdr:colOff>845820</xdr:colOff>
          <xdr:row>28</xdr:row>
          <xdr:rowOff>350520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29</xdr:row>
          <xdr:rowOff>22860</xdr:rowOff>
        </xdr:from>
        <xdr:to>
          <xdr:col>5</xdr:col>
          <xdr:colOff>845820</xdr:colOff>
          <xdr:row>29</xdr:row>
          <xdr:rowOff>350520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29</xdr:row>
          <xdr:rowOff>22860</xdr:rowOff>
        </xdr:from>
        <xdr:to>
          <xdr:col>6</xdr:col>
          <xdr:colOff>845820</xdr:colOff>
          <xdr:row>29</xdr:row>
          <xdr:rowOff>350520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30</xdr:row>
          <xdr:rowOff>22860</xdr:rowOff>
        </xdr:from>
        <xdr:to>
          <xdr:col>5</xdr:col>
          <xdr:colOff>845820</xdr:colOff>
          <xdr:row>30</xdr:row>
          <xdr:rowOff>350520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30</xdr:row>
          <xdr:rowOff>22860</xdr:rowOff>
        </xdr:from>
        <xdr:to>
          <xdr:col>6</xdr:col>
          <xdr:colOff>845820</xdr:colOff>
          <xdr:row>30</xdr:row>
          <xdr:rowOff>350520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31</xdr:row>
          <xdr:rowOff>22860</xdr:rowOff>
        </xdr:from>
        <xdr:to>
          <xdr:col>5</xdr:col>
          <xdr:colOff>845820</xdr:colOff>
          <xdr:row>31</xdr:row>
          <xdr:rowOff>350520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31</xdr:row>
          <xdr:rowOff>22860</xdr:rowOff>
        </xdr:from>
        <xdr:to>
          <xdr:col>6</xdr:col>
          <xdr:colOff>845820</xdr:colOff>
          <xdr:row>31</xdr:row>
          <xdr:rowOff>350520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32</xdr:row>
          <xdr:rowOff>22860</xdr:rowOff>
        </xdr:from>
        <xdr:to>
          <xdr:col>5</xdr:col>
          <xdr:colOff>845820</xdr:colOff>
          <xdr:row>32</xdr:row>
          <xdr:rowOff>350520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32</xdr:row>
          <xdr:rowOff>22860</xdr:rowOff>
        </xdr:from>
        <xdr:to>
          <xdr:col>6</xdr:col>
          <xdr:colOff>845820</xdr:colOff>
          <xdr:row>32</xdr:row>
          <xdr:rowOff>350520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33</xdr:row>
          <xdr:rowOff>22860</xdr:rowOff>
        </xdr:from>
        <xdr:to>
          <xdr:col>5</xdr:col>
          <xdr:colOff>845820</xdr:colOff>
          <xdr:row>33</xdr:row>
          <xdr:rowOff>350520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33</xdr:row>
          <xdr:rowOff>22860</xdr:rowOff>
        </xdr:from>
        <xdr:to>
          <xdr:col>6</xdr:col>
          <xdr:colOff>845820</xdr:colOff>
          <xdr:row>33</xdr:row>
          <xdr:rowOff>350520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34</xdr:row>
          <xdr:rowOff>22860</xdr:rowOff>
        </xdr:from>
        <xdr:to>
          <xdr:col>5</xdr:col>
          <xdr:colOff>845820</xdr:colOff>
          <xdr:row>34</xdr:row>
          <xdr:rowOff>350520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34</xdr:row>
          <xdr:rowOff>22860</xdr:rowOff>
        </xdr:from>
        <xdr:to>
          <xdr:col>6</xdr:col>
          <xdr:colOff>845820</xdr:colOff>
          <xdr:row>34</xdr:row>
          <xdr:rowOff>350520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35</xdr:row>
          <xdr:rowOff>22860</xdr:rowOff>
        </xdr:from>
        <xdr:to>
          <xdr:col>5</xdr:col>
          <xdr:colOff>845820</xdr:colOff>
          <xdr:row>35</xdr:row>
          <xdr:rowOff>350520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35</xdr:row>
          <xdr:rowOff>22860</xdr:rowOff>
        </xdr:from>
        <xdr:to>
          <xdr:col>6</xdr:col>
          <xdr:colOff>845820</xdr:colOff>
          <xdr:row>35</xdr:row>
          <xdr:rowOff>350520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36</xdr:row>
          <xdr:rowOff>22860</xdr:rowOff>
        </xdr:from>
        <xdr:to>
          <xdr:col>5</xdr:col>
          <xdr:colOff>845820</xdr:colOff>
          <xdr:row>36</xdr:row>
          <xdr:rowOff>350520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36</xdr:row>
          <xdr:rowOff>22860</xdr:rowOff>
        </xdr:from>
        <xdr:to>
          <xdr:col>6</xdr:col>
          <xdr:colOff>845820</xdr:colOff>
          <xdr:row>36</xdr:row>
          <xdr:rowOff>350520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37</xdr:row>
          <xdr:rowOff>22860</xdr:rowOff>
        </xdr:from>
        <xdr:to>
          <xdr:col>5</xdr:col>
          <xdr:colOff>845820</xdr:colOff>
          <xdr:row>37</xdr:row>
          <xdr:rowOff>350520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37</xdr:row>
          <xdr:rowOff>22860</xdr:rowOff>
        </xdr:from>
        <xdr:to>
          <xdr:col>6</xdr:col>
          <xdr:colOff>845820</xdr:colOff>
          <xdr:row>37</xdr:row>
          <xdr:rowOff>350520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コンファレンスルーム" displayName="コンファレンスルーム" ref="M49:M73" totalsRowShown="0" headerRowDxfId="19" dataDxfId="17" headerRowBorderDxfId="18" tableBorderDxfId="16">
  <autoFilter ref="M49:M73"/>
  <tableColumns count="1">
    <tableColumn id="1" name="コンファレンスルーム" dataDxfId="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文化会館5階特別ホール" displayName="文化会館5階特別ホール" ref="N49:N51" totalsRowShown="0" headerRowDxfId="14" dataDxfId="12" headerRowBorderDxfId="13" tableBorderDxfId="11">
  <autoFilter ref="N49:N51"/>
  <tableColumns count="1">
    <tableColumn id="1" name="文化会館5階特別ホール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文化会館7階会議室" displayName="文化会館7階会議室" ref="O49:O58" totalsRowShown="0" headerRowDxfId="9" dataDxfId="7" headerRowBorderDxfId="8" tableBorderDxfId="6">
  <autoFilter ref="O49:O58"/>
  <tableColumns count="1">
    <tableColumn id="1" name="文化会館7階会議室" dataDxfId="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L49:L52" totalsRowShown="0" headerRowDxfId="4" dataDxfId="2" headerRowBorderDxfId="3" tableBorderDxfId="1">
  <autoFilter ref="L49:L52"/>
  <tableColumns count="1">
    <tableColumn id="1" name="フロア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table" Target="../tables/table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table" Target="../tables/table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table" Target="../tables/table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table" Target="../tables/table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tabSelected="1" view="pageBreakPreview" topLeftCell="A22" zoomScale="70" zoomScaleNormal="100" zoomScaleSheetLayoutView="70" workbookViewId="0">
      <selection activeCell="I39" sqref="I39"/>
    </sheetView>
  </sheetViews>
  <sheetFormatPr defaultColWidth="14.6640625" defaultRowHeight="24" customHeight="1" x14ac:dyDescent="0.2"/>
  <cols>
    <col min="1" max="1" width="14.44140625" style="1" customWidth="1"/>
    <col min="2" max="8" width="12.77734375" style="1" customWidth="1"/>
    <col min="9" max="9" width="13.77734375" style="1" customWidth="1"/>
    <col min="10" max="11" width="10.77734375" style="3" customWidth="1"/>
    <col min="12" max="16384" width="14.6640625" style="1"/>
  </cols>
  <sheetData>
    <row r="1" spans="1:11" ht="25.05" customHeight="1" thickBot="1" x14ac:dyDescent="0.25">
      <c r="G1" s="2" t="s">
        <v>0</v>
      </c>
      <c r="H1" s="92"/>
      <c r="I1" s="93"/>
      <c r="J1" s="8" t="s">
        <v>59</v>
      </c>
    </row>
    <row r="2" spans="1:11" s="5" customFormat="1" ht="29.4" customHeight="1" x14ac:dyDescent="0.7">
      <c r="A2" s="94" t="s">
        <v>49</v>
      </c>
      <c r="B2" s="94"/>
      <c r="C2" s="94"/>
      <c r="D2" s="94"/>
      <c r="E2" s="94"/>
      <c r="F2" s="94"/>
      <c r="G2" s="94"/>
      <c r="H2" s="94"/>
      <c r="I2" s="94"/>
      <c r="J2" s="4"/>
      <c r="K2" s="4"/>
    </row>
    <row r="3" spans="1:11" s="5" customFormat="1" ht="9" customHeight="1" x14ac:dyDescent="0.65">
      <c r="A3" s="6"/>
      <c r="B3" s="6"/>
      <c r="C3" s="6"/>
      <c r="D3" s="6"/>
      <c r="E3" s="6"/>
      <c r="F3" s="6"/>
      <c r="G3" s="6"/>
      <c r="H3" s="6"/>
      <c r="I3" s="6"/>
      <c r="J3" s="4"/>
      <c r="K3" s="4"/>
    </row>
    <row r="4" spans="1:11" ht="25.05" customHeight="1" x14ac:dyDescent="0.2">
      <c r="A4" s="44" t="s">
        <v>7</v>
      </c>
      <c r="B4" s="45"/>
      <c r="C4" s="46"/>
      <c r="D4" s="47"/>
      <c r="E4" s="46"/>
      <c r="F4" s="48"/>
      <c r="G4" s="48"/>
      <c r="H4" s="48"/>
      <c r="I4" s="48"/>
    </row>
    <row r="5" spans="1:11" ht="22.2" x14ac:dyDescent="0.2">
      <c r="A5" s="49" t="s">
        <v>11</v>
      </c>
      <c r="B5" s="49"/>
      <c r="C5" s="50" t="s">
        <v>17</v>
      </c>
      <c r="D5" s="50"/>
      <c r="E5" s="46"/>
      <c r="F5" s="48"/>
      <c r="G5" s="48"/>
      <c r="H5" s="48"/>
      <c r="I5" s="48"/>
    </row>
    <row r="6" spans="1:11" ht="25.05" customHeight="1" x14ac:dyDescent="0.2">
      <c r="A6" s="49" t="s">
        <v>14</v>
      </c>
      <c r="B6" s="50"/>
      <c r="C6" s="51"/>
      <c r="D6" s="47"/>
      <c r="E6" s="46"/>
      <c r="F6" s="48"/>
      <c r="G6" s="48"/>
      <c r="H6" s="48"/>
      <c r="I6" s="48"/>
    </row>
    <row r="7" spans="1:11" ht="19.8" customHeight="1" x14ac:dyDescent="0.2">
      <c r="A7" s="50"/>
      <c r="B7" s="52"/>
      <c r="C7" s="51"/>
      <c r="D7" s="47"/>
      <c r="E7" s="46"/>
      <c r="F7" s="48"/>
      <c r="G7" s="48"/>
      <c r="H7" s="48"/>
      <c r="I7" s="48"/>
    </row>
    <row r="8" spans="1:11" ht="19.8" customHeight="1" x14ac:dyDescent="0.2">
      <c r="A8" s="53" t="s">
        <v>66</v>
      </c>
      <c r="B8" s="51"/>
      <c r="C8" s="51"/>
      <c r="D8" s="51"/>
      <c r="E8" s="51"/>
      <c r="F8" s="51"/>
      <c r="G8" s="51"/>
      <c r="H8" s="51"/>
      <c r="I8" s="51"/>
    </row>
    <row r="9" spans="1:11" ht="19.8" customHeight="1" x14ac:dyDescent="0.2">
      <c r="A9" s="54" t="s">
        <v>67</v>
      </c>
      <c r="B9" s="51"/>
      <c r="C9" s="51"/>
      <c r="D9" s="51"/>
      <c r="E9" s="51"/>
      <c r="F9" s="51"/>
      <c r="G9" s="51"/>
      <c r="H9" s="51"/>
      <c r="I9" s="51"/>
    </row>
    <row r="10" spans="1:11" ht="19.8" customHeight="1" thickBot="1" x14ac:dyDescent="0.25">
      <c r="A10" s="54" t="s">
        <v>68</v>
      </c>
      <c r="B10" s="51"/>
      <c r="C10" s="51"/>
      <c r="D10" s="51"/>
      <c r="E10" s="51"/>
      <c r="F10" s="51"/>
      <c r="G10" s="51"/>
      <c r="H10" s="51"/>
      <c r="I10" s="51"/>
    </row>
    <row r="11" spans="1:11" ht="30" customHeight="1" x14ac:dyDescent="0.2">
      <c r="A11" s="55" t="s">
        <v>69</v>
      </c>
      <c r="B11" s="95"/>
      <c r="C11" s="95"/>
      <c r="D11" s="95"/>
      <c r="E11" s="95"/>
      <c r="F11" s="95"/>
      <c r="G11" s="95"/>
      <c r="H11" s="95"/>
      <c r="I11" s="96"/>
    </row>
    <row r="12" spans="1:11" ht="30" customHeight="1" x14ac:dyDescent="0.2">
      <c r="A12" s="56" t="s">
        <v>70</v>
      </c>
      <c r="B12" s="97"/>
      <c r="C12" s="97"/>
      <c r="D12" s="97"/>
      <c r="E12" s="97"/>
      <c r="F12" s="97"/>
      <c r="G12" s="97"/>
      <c r="H12" s="97"/>
      <c r="I12" s="98"/>
    </row>
    <row r="13" spans="1:11" ht="30" customHeight="1" thickBot="1" x14ac:dyDescent="0.25">
      <c r="A13" s="57" t="s">
        <v>15</v>
      </c>
      <c r="B13" s="99"/>
      <c r="C13" s="99"/>
      <c r="D13" s="99"/>
      <c r="E13" s="58" t="s">
        <v>18</v>
      </c>
      <c r="F13" s="100"/>
      <c r="G13" s="100"/>
      <c r="H13" s="100"/>
      <c r="I13" s="101"/>
    </row>
    <row r="14" spans="1:11" ht="30" customHeight="1" thickTop="1" x14ac:dyDescent="0.2">
      <c r="A14" s="90" t="s">
        <v>71</v>
      </c>
      <c r="B14" s="85" t="s">
        <v>91</v>
      </c>
      <c r="C14" s="86"/>
      <c r="D14" s="86"/>
      <c r="E14" s="86"/>
      <c r="F14" s="87" t="s">
        <v>92</v>
      </c>
      <c r="G14" s="88"/>
      <c r="H14" s="88"/>
      <c r="I14" s="89"/>
    </row>
    <row r="15" spans="1:11" ht="40.049999999999997" customHeight="1" x14ac:dyDescent="0.2">
      <c r="A15" s="91"/>
      <c r="B15" s="102"/>
      <c r="C15" s="102"/>
      <c r="D15" s="102"/>
      <c r="E15" s="103"/>
      <c r="F15" s="104"/>
      <c r="G15" s="105"/>
      <c r="H15" s="105"/>
      <c r="I15" s="106"/>
    </row>
    <row r="16" spans="1:11" ht="40.049999999999997" customHeight="1" thickBot="1" x14ac:dyDescent="0.25">
      <c r="A16" s="59" t="s">
        <v>72</v>
      </c>
      <c r="B16" s="60"/>
      <c r="C16" s="61" t="s">
        <v>73</v>
      </c>
      <c r="D16" s="62"/>
      <c r="E16" s="61" t="s">
        <v>74</v>
      </c>
      <c r="F16" s="62"/>
      <c r="G16" s="61" t="s">
        <v>75</v>
      </c>
      <c r="H16" s="62"/>
      <c r="I16" s="63" t="s">
        <v>76</v>
      </c>
      <c r="J16" s="83"/>
      <c r="K16" s="83"/>
    </row>
    <row r="17" spans="1:11" ht="19.8" customHeight="1" x14ac:dyDescent="0.2">
      <c r="A17" s="64" t="s">
        <v>77</v>
      </c>
      <c r="B17" s="65"/>
      <c r="C17" s="66"/>
      <c r="D17" s="66"/>
      <c r="E17" s="66"/>
      <c r="F17" s="66"/>
      <c r="G17" s="66"/>
      <c r="H17" s="66"/>
      <c r="I17" s="66"/>
      <c r="J17" s="83"/>
      <c r="K17" s="83"/>
    </row>
    <row r="18" spans="1:11" ht="19.8" customHeight="1" x14ac:dyDescent="0.2">
      <c r="A18" s="64" t="s">
        <v>78</v>
      </c>
      <c r="B18" s="65"/>
      <c r="C18" s="66"/>
      <c r="D18" s="66"/>
      <c r="E18" s="66"/>
      <c r="F18" s="66"/>
      <c r="G18" s="66"/>
      <c r="H18" s="66"/>
      <c r="I18" s="66"/>
      <c r="J18" s="83"/>
      <c r="K18" s="83"/>
    </row>
    <row r="19" spans="1:11" ht="19.8" customHeight="1" x14ac:dyDescent="0.2">
      <c r="A19" s="64" t="s">
        <v>79</v>
      </c>
      <c r="B19" s="65"/>
      <c r="C19" s="66"/>
      <c r="D19" s="66"/>
      <c r="E19" s="66"/>
      <c r="F19" s="66"/>
      <c r="G19" s="66"/>
      <c r="H19" s="66"/>
      <c r="I19" s="66"/>
      <c r="J19" s="83"/>
      <c r="K19" s="83"/>
    </row>
    <row r="20" spans="1:11" ht="19.8" customHeight="1" x14ac:dyDescent="0.2">
      <c r="A20" s="64" t="s">
        <v>93</v>
      </c>
      <c r="B20" s="65"/>
      <c r="C20" s="66"/>
      <c r="D20" s="66"/>
      <c r="E20" s="66"/>
      <c r="F20" s="66"/>
      <c r="G20" s="66"/>
      <c r="H20" s="66"/>
      <c r="I20" s="66"/>
      <c r="J20" s="83"/>
      <c r="K20" s="83"/>
    </row>
    <row r="21" spans="1:11" ht="19.8" customHeight="1" thickBot="1" x14ac:dyDescent="0.25">
      <c r="A21" s="64"/>
      <c r="B21" s="65"/>
      <c r="C21" s="66"/>
      <c r="D21" s="66"/>
      <c r="E21" s="66"/>
      <c r="F21" s="66"/>
      <c r="G21" s="66"/>
      <c r="H21" s="66"/>
      <c r="I21" s="66"/>
      <c r="J21" s="84"/>
      <c r="K21" s="83"/>
    </row>
    <row r="22" spans="1:11" ht="30" customHeight="1" x14ac:dyDescent="0.2">
      <c r="A22" s="34" t="s">
        <v>52</v>
      </c>
      <c r="B22" s="35" t="s">
        <v>62</v>
      </c>
      <c r="C22" s="107" t="s">
        <v>63</v>
      </c>
      <c r="D22" s="108"/>
      <c r="E22" s="39"/>
      <c r="F22" s="109" t="s">
        <v>57</v>
      </c>
      <c r="G22" s="110"/>
      <c r="H22" s="9" t="s">
        <v>31</v>
      </c>
      <c r="I22" s="10" t="s">
        <v>32</v>
      </c>
      <c r="J22" s="84"/>
      <c r="K22" s="83"/>
    </row>
    <row r="23" spans="1:11" ht="30" customHeight="1" x14ac:dyDescent="0.2">
      <c r="A23" s="111" t="s">
        <v>50</v>
      </c>
      <c r="B23" s="123">
        <v>560</v>
      </c>
      <c r="C23" s="36" t="s">
        <v>54</v>
      </c>
      <c r="D23" s="37">
        <v>0</v>
      </c>
      <c r="E23" s="37">
        <f>SUM(B23+D23)</f>
        <v>560</v>
      </c>
      <c r="F23" s="41" t="s">
        <v>64</v>
      </c>
      <c r="G23" s="42" t="s">
        <v>65</v>
      </c>
      <c r="H23" s="74"/>
      <c r="I23" s="75">
        <f>SUM(E23*H23)</f>
        <v>0</v>
      </c>
      <c r="J23" s="43" t="b">
        <v>0</v>
      </c>
      <c r="K23" s="40" t="b">
        <v>0</v>
      </c>
    </row>
    <row r="24" spans="1:11" ht="30" customHeight="1" x14ac:dyDescent="0.2">
      <c r="A24" s="112"/>
      <c r="B24" s="124"/>
      <c r="C24" s="36" t="s">
        <v>53</v>
      </c>
      <c r="D24" s="37">
        <v>150</v>
      </c>
      <c r="E24" s="37">
        <f>SUM(B23+D24)</f>
        <v>710</v>
      </c>
      <c r="F24" s="41" t="s">
        <v>64</v>
      </c>
      <c r="G24" s="42" t="s">
        <v>65</v>
      </c>
      <c r="H24" s="74"/>
      <c r="I24" s="75">
        <f t="shared" ref="I24:I38" si="0">SUM(E24*H24)</f>
        <v>0</v>
      </c>
      <c r="J24" s="40" t="b">
        <v>0</v>
      </c>
      <c r="K24" s="40" t="b">
        <v>0</v>
      </c>
    </row>
    <row r="25" spans="1:11" ht="30" customHeight="1" x14ac:dyDescent="0.2">
      <c r="A25" s="112"/>
      <c r="B25" s="124"/>
      <c r="C25" s="36" t="s">
        <v>55</v>
      </c>
      <c r="D25" s="37">
        <v>80</v>
      </c>
      <c r="E25" s="37">
        <f>SUM(B23+D25)</f>
        <v>640</v>
      </c>
      <c r="F25" s="41" t="s">
        <v>64</v>
      </c>
      <c r="G25" s="42" t="s">
        <v>65</v>
      </c>
      <c r="H25" s="74"/>
      <c r="I25" s="75">
        <f t="shared" si="0"/>
        <v>0</v>
      </c>
      <c r="J25" s="40" t="b">
        <v>0</v>
      </c>
      <c r="K25" s="40" t="b">
        <v>0</v>
      </c>
    </row>
    <row r="26" spans="1:11" ht="30" customHeight="1" x14ac:dyDescent="0.2">
      <c r="A26" s="113"/>
      <c r="B26" s="125"/>
      <c r="C26" s="36" t="s">
        <v>56</v>
      </c>
      <c r="D26" s="37">
        <v>-50</v>
      </c>
      <c r="E26" s="37">
        <f>SUM(B23+D26)</f>
        <v>510</v>
      </c>
      <c r="F26" s="41" t="s">
        <v>64</v>
      </c>
      <c r="G26" s="42" t="s">
        <v>65</v>
      </c>
      <c r="H26" s="74"/>
      <c r="I26" s="75">
        <f t="shared" si="0"/>
        <v>0</v>
      </c>
      <c r="J26" s="40" t="b">
        <v>0</v>
      </c>
      <c r="K26" s="40" t="b">
        <v>0</v>
      </c>
    </row>
    <row r="27" spans="1:11" ht="30" customHeight="1" x14ac:dyDescent="0.2">
      <c r="A27" s="114" t="s">
        <v>61</v>
      </c>
      <c r="B27" s="123">
        <v>720</v>
      </c>
      <c r="C27" s="36" t="s">
        <v>54</v>
      </c>
      <c r="D27" s="37">
        <v>0</v>
      </c>
      <c r="E27" s="37">
        <f>SUM(B27+D27)</f>
        <v>720</v>
      </c>
      <c r="F27" s="41" t="s">
        <v>64</v>
      </c>
      <c r="G27" s="42" t="s">
        <v>65</v>
      </c>
      <c r="H27" s="74"/>
      <c r="I27" s="75">
        <f t="shared" si="0"/>
        <v>0</v>
      </c>
      <c r="J27" s="40" t="b">
        <v>0</v>
      </c>
      <c r="K27" s="40" t="b">
        <v>0</v>
      </c>
    </row>
    <row r="28" spans="1:11" ht="30" customHeight="1" x14ac:dyDescent="0.2">
      <c r="A28" s="115"/>
      <c r="B28" s="124"/>
      <c r="C28" s="36" t="s">
        <v>53</v>
      </c>
      <c r="D28" s="37">
        <v>150</v>
      </c>
      <c r="E28" s="37">
        <f>SUM(B27+D28)</f>
        <v>870</v>
      </c>
      <c r="F28" s="41" t="s">
        <v>64</v>
      </c>
      <c r="G28" s="42" t="s">
        <v>65</v>
      </c>
      <c r="H28" s="74"/>
      <c r="I28" s="75">
        <f t="shared" si="0"/>
        <v>0</v>
      </c>
      <c r="J28" s="40" t="b">
        <v>0</v>
      </c>
      <c r="K28" s="40" t="b">
        <v>0</v>
      </c>
    </row>
    <row r="29" spans="1:11" ht="30" customHeight="1" x14ac:dyDescent="0.2">
      <c r="A29" s="115"/>
      <c r="B29" s="124"/>
      <c r="C29" s="36" t="s">
        <v>55</v>
      </c>
      <c r="D29" s="37">
        <v>80</v>
      </c>
      <c r="E29" s="37">
        <f>SUM(B27+D29)</f>
        <v>800</v>
      </c>
      <c r="F29" s="41" t="s">
        <v>64</v>
      </c>
      <c r="G29" s="42" t="s">
        <v>65</v>
      </c>
      <c r="H29" s="74"/>
      <c r="I29" s="75">
        <f t="shared" si="0"/>
        <v>0</v>
      </c>
      <c r="J29" s="40" t="b">
        <v>0</v>
      </c>
      <c r="K29" s="40" t="b">
        <v>0</v>
      </c>
    </row>
    <row r="30" spans="1:11" ht="30" customHeight="1" x14ac:dyDescent="0.2">
      <c r="A30" s="116"/>
      <c r="B30" s="125"/>
      <c r="C30" s="36" t="s">
        <v>56</v>
      </c>
      <c r="D30" s="37">
        <v>-50</v>
      </c>
      <c r="E30" s="37">
        <f>SUM(B27+D30)</f>
        <v>670</v>
      </c>
      <c r="F30" s="41" t="s">
        <v>64</v>
      </c>
      <c r="G30" s="42" t="s">
        <v>65</v>
      </c>
      <c r="H30" s="74"/>
      <c r="I30" s="75">
        <f t="shared" si="0"/>
        <v>0</v>
      </c>
      <c r="J30" s="40" t="b">
        <v>0</v>
      </c>
      <c r="K30" s="40" t="b">
        <v>0</v>
      </c>
    </row>
    <row r="31" spans="1:11" ht="30" customHeight="1" x14ac:dyDescent="0.2">
      <c r="A31" s="114" t="s">
        <v>51</v>
      </c>
      <c r="B31" s="123">
        <v>680</v>
      </c>
      <c r="C31" s="36" t="s">
        <v>54</v>
      </c>
      <c r="D31" s="37">
        <v>0</v>
      </c>
      <c r="E31" s="37">
        <f>SUM(B31+D31)</f>
        <v>680</v>
      </c>
      <c r="F31" s="41" t="s">
        <v>64</v>
      </c>
      <c r="G31" s="42" t="s">
        <v>65</v>
      </c>
      <c r="H31" s="74"/>
      <c r="I31" s="75">
        <f t="shared" si="0"/>
        <v>0</v>
      </c>
      <c r="J31" s="40" t="b">
        <v>0</v>
      </c>
      <c r="K31" s="40" t="b">
        <v>0</v>
      </c>
    </row>
    <row r="32" spans="1:11" ht="30" customHeight="1" x14ac:dyDescent="0.2">
      <c r="A32" s="115"/>
      <c r="B32" s="124"/>
      <c r="C32" s="36" t="s">
        <v>53</v>
      </c>
      <c r="D32" s="37">
        <v>150</v>
      </c>
      <c r="E32" s="37">
        <f>SUM(B31+D32)</f>
        <v>830</v>
      </c>
      <c r="F32" s="41" t="s">
        <v>64</v>
      </c>
      <c r="G32" s="42" t="s">
        <v>65</v>
      </c>
      <c r="H32" s="74"/>
      <c r="I32" s="75">
        <f t="shared" si="0"/>
        <v>0</v>
      </c>
      <c r="J32" s="40" t="b">
        <v>0</v>
      </c>
      <c r="K32" s="40" t="b">
        <v>0</v>
      </c>
    </row>
    <row r="33" spans="1:11" ht="30" customHeight="1" x14ac:dyDescent="0.2">
      <c r="A33" s="115"/>
      <c r="B33" s="124"/>
      <c r="C33" s="36" t="s">
        <v>55</v>
      </c>
      <c r="D33" s="37">
        <v>80</v>
      </c>
      <c r="E33" s="37">
        <f>SUM(B31+D33)</f>
        <v>760</v>
      </c>
      <c r="F33" s="41" t="s">
        <v>64</v>
      </c>
      <c r="G33" s="42" t="s">
        <v>65</v>
      </c>
      <c r="H33" s="74"/>
      <c r="I33" s="75">
        <f t="shared" si="0"/>
        <v>0</v>
      </c>
      <c r="J33" s="40" t="b">
        <v>0</v>
      </c>
      <c r="K33" s="40" t="b">
        <v>0</v>
      </c>
    </row>
    <row r="34" spans="1:11" ht="30" customHeight="1" x14ac:dyDescent="0.2">
      <c r="A34" s="116"/>
      <c r="B34" s="125"/>
      <c r="C34" s="36" t="s">
        <v>56</v>
      </c>
      <c r="D34" s="37">
        <v>-50</v>
      </c>
      <c r="E34" s="37">
        <f>SUM(B31+D34)</f>
        <v>630</v>
      </c>
      <c r="F34" s="41" t="s">
        <v>64</v>
      </c>
      <c r="G34" s="42" t="s">
        <v>65</v>
      </c>
      <c r="H34" s="74"/>
      <c r="I34" s="75">
        <f t="shared" si="0"/>
        <v>0</v>
      </c>
      <c r="J34" s="40" t="b">
        <v>0</v>
      </c>
      <c r="K34" s="40" t="b">
        <v>0</v>
      </c>
    </row>
    <row r="35" spans="1:11" ht="30" customHeight="1" x14ac:dyDescent="0.2">
      <c r="A35" s="114" t="s">
        <v>58</v>
      </c>
      <c r="B35" s="123">
        <v>590</v>
      </c>
      <c r="C35" s="36" t="s">
        <v>54</v>
      </c>
      <c r="D35" s="37">
        <v>0</v>
      </c>
      <c r="E35" s="37">
        <f>SUM(B35+D35)</f>
        <v>590</v>
      </c>
      <c r="F35" s="41" t="s">
        <v>64</v>
      </c>
      <c r="G35" s="42" t="s">
        <v>65</v>
      </c>
      <c r="H35" s="74"/>
      <c r="I35" s="75">
        <f t="shared" si="0"/>
        <v>0</v>
      </c>
      <c r="J35" s="40" t="b">
        <v>0</v>
      </c>
      <c r="K35" s="40" t="b">
        <v>0</v>
      </c>
    </row>
    <row r="36" spans="1:11" ht="30" customHeight="1" x14ac:dyDescent="0.2">
      <c r="A36" s="115"/>
      <c r="B36" s="124"/>
      <c r="C36" s="36" t="s">
        <v>53</v>
      </c>
      <c r="D36" s="37">
        <v>150</v>
      </c>
      <c r="E36" s="37">
        <f>SUM(B35+D36)</f>
        <v>740</v>
      </c>
      <c r="F36" s="41" t="s">
        <v>64</v>
      </c>
      <c r="G36" s="42" t="s">
        <v>65</v>
      </c>
      <c r="H36" s="74"/>
      <c r="I36" s="75">
        <f t="shared" si="0"/>
        <v>0</v>
      </c>
      <c r="J36" s="40" t="b">
        <v>0</v>
      </c>
      <c r="K36" s="40" t="b">
        <v>0</v>
      </c>
    </row>
    <row r="37" spans="1:11" ht="30" customHeight="1" x14ac:dyDescent="0.2">
      <c r="A37" s="115"/>
      <c r="B37" s="124"/>
      <c r="C37" s="36" t="s">
        <v>55</v>
      </c>
      <c r="D37" s="37">
        <v>80</v>
      </c>
      <c r="E37" s="37">
        <f>SUM(B35+D37)</f>
        <v>670</v>
      </c>
      <c r="F37" s="41" t="s">
        <v>64</v>
      </c>
      <c r="G37" s="42" t="s">
        <v>65</v>
      </c>
      <c r="H37" s="74"/>
      <c r="I37" s="75">
        <f t="shared" si="0"/>
        <v>0</v>
      </c>
      <c r="J37" s="40" t="b">
        <v>0</v>
      </c>
      <c r="K37" s="40" t="b">
        <v>0</v>
      </c>
    </row>
    <row r="38" spans="1:11" ht="30" customHeight="1" x14ac:dyDescent="0.2">
      <c r="A38" s="116"/>
      <c r="B38" s="125"/>
      <c r="C38" s="36" t="s">
        <v>56</v>
      </c>
      <c r="D38" s="37">
        <v>-50</v>
      </c>
      <c r="E38" s="37">
        <f>SUM(B35+D38)</f>
        <v>540</v>
      </c>
      <c r="F38" s="41" t="s">
        <v>64</v>
      </c>
      <c r="G38" s="42" t="s">
        <v>65</v>
      </c>
      <c r="H38" s="74"/>
      <c r="I38" s="75">
        <f t="shared" si="0"/>
        <v>0</v>
      </c>
      <c r="J38" s="40" t="b">
        <v>0</v>
      </c>
      <c r="K38" s="40" t="b">
        <v>0</v>
      </c>
    </row>
    <row r="39" spans="1:11" ht="40.049999999999997" customHeight="1" thickBot="1" x14ac:dyDescent="0.25">
      <c r="A39" s="76" t="s">
        <v>60</v>
      </c>
      <c r="B39" s="126">
        <v>150</v>
      </c>
      <c r="C39" s="77"/>
      <c r="D39" s="77"/>
      <c r="E39" s="78"/>
      <c r="F39" s="79"/>
      <c r="G39" s="80"/>
      <c r="H39" s="81"/>
      <c r="I39" s="82">
        <f>SUM(B39*H39)</f>
        <v>0</v>
      </c>
    </row>
    <row r="40" spans="1:11" ht="30" customHeight="1" thickBot="1" x14ac:dyDescent="0.25">
      <c r="A40" s="11"/>
      <c r="B40" s="11"/>
      <c r="C40" s="11"/>
      <c r="D40" s="11"/>
      <c r="G40" s="12"/>
      <c r="H40" s="13" t="s">
        <v>37</v>
      </c>
      <c r="I40" s="38">
        <f>SUM(I23:I39)</f>
        <v>0</v>
      </c>
    </row>
    <row r="41" spans="1:11" ht="19.8" customHeight="1" x14ac:dyDescent="0.2">
      <c r="A41" s="14"/>
      <c r="B41" s="14"/>
      <c r="C41" s="14"/>
      <c r="D41" s="14"/>
      <c r="E41" s="15"/>
      <c r="F41" s="15"/>
      <c r="G41" s="16"/>
      <c r="H41" s="16"/>
      <c r="I41" s="16"/>
    </row>
    <row r="42" spans="1:11" ht="30" customHeight="1" x14ac:dyDescent="0.45">
      <c r="A42" s="17" t="s">
        <v>38</v>
      </c>
      <c r="B42" s="17"/>
      <c r="C42" s="17"/>
      <c r="D42" s="7"/>
      <c r="E42" s="7"/>
      <c r="F42" s="7"/>
      <c r="G42" s="7"/>
      <c r="H42" s="7"/>
      <c r="I42" s="7"/>
    </row>
    <row r="43" spans="1:11" ht="40.049999999999997" customHeight="1" x14ac:dyDescent="0.2">
      <c r="A43" s="18" t="s">
        <v>39</v>
      </c>
      <c r="B43" s="19"/>
      <c r="C43" s="20" t="s">
        <v>40</v>
      </c>
      <c r="D43" s="20" t="s">
        <v>40</v>
      </c>
      <c r="E43" s="117" t="s">
        <v>41</v>
      </c>
      <c r="F43" s="118"/>
      <c r="G43" s="19"/>
      <c r="H43" s="20" t="s">
        <v>40</v>
      </c>
      <c r="I43" s="20" t="s">
        <v>40</v>
      </c>
    </row>
    <row r="44" spans="1:11" ht="40.049999999999997" customHeight="1" x14ac:dyDescent="0.4">
      <c r="A44" s="18" t="s">
        <v>41</v>
      </c>
      <c r="B44" s="19"/>
      <c r="C44" s="20" t="s">
        <v>40</v>
      </c>
      <c r="D44" s="20" t="s">
        <v>40</v>
      </c>
      <c r="E44" s="117" t="s">
        <v>47</v>
      </c>
      <c r="F44" s="118"/>
      <c r="G44" s="19"/>
      <c r="H44" s="33" t="s">
        <v>48</v>
      </c>
      <c r="I44" s="20" t="s">
        <v>40</v>
      </c>
    </row>
    <row r="45" spans="1:11" ht="17.399999999999999" customHeight="1" x14ac:dyDescent="0.2">
      <c r="A45" s="21"/>
      <c r="B45" s="21"/>
      <c r="C45" s="21"/>
      <c r="D45" s="22"/>
      <c r="E45" s="21"/>
      <c r="F45" s="21"/>
      <c r="G45" s="23"/>
      <c r="H45" s="24"/>
      <c r="I45" s="24"/>
    </row>
    <row r="46" spans="1:11" ht="30" customHeight="1" x14ac:dyDescent="0.45">
      <c r="A46" s="25" t="s">
        <v>42</v>
      </c>
      <c r="B46" s="25"/>
      <c r="C46" s="25"/>
      <c r="D46" s="7"/>
      <c r="E46" s="7"/>
      <c r="F46" s="7"/>
      <c r="G46" s="7"/>
      <c r="H46" s="7"/>
      <c r="I46" s="7"/>
    </row>
    <row r="47" spans="1:11" ht="19.8" customHeight="1" x14ac:dyDescent="0.2">
      <c r="A47" s="26" t="s">
        <v>43</v>
      </c>
      <c r="B47" s="26"/>
      <c r="C47" s="26"/>
      <c r="D47" s="26"/>
      <c r="E47" s="26"/>
      <c r="F47" s="26"/>
      <c r="G47" s="26"/>
      <c r="H47" s="7"/>
      <c r="I47" s="7"/>
    </row>
    <row r="48" spans="1:11" ht="40.049999999999997" customHeight="1" x14ac:dyDescent="0.2">
      <c r="A48" s="18" t="s">
        <v>44</v>
      </c>
      <c r="B48" s="117"/>
      <c r="C48" s="118"/>
      <c r="D48" s="118"/>
      <c r="E48" s="117" t="s">
        <v>45</v>
      </c>
      <c r="F48" s="119"/>
      <c r="G48" s="120" t="s">
        <v>46</v>
      </c>
      <c r="H48" s="121"/>
      <c r="I48" s="122"/>
    </row>
    <row r="49" spans="1:15" ht="30" customHeight="1" x14ac:dyDescent="0.2">
      <c r="L49" s="67" t="s">
        <v>80</v>
      </c>
      <c r="M49" s="67" t="s">
        <v>1</v>
      </c>
      <c r="N49" s="67" t="s">
        <v>2</v>
      </c>
      <c r="O49" s="67" t="s">
        <v>3</v>
      </c>
    </row>
    <row r="50" spans="1:15" s="3" customFormat="1" ht="30" customHeight="1" x14ac:dyDescent="0.45">
      <c r="A50" s="27"/>
      <c r="B50" s="27"/>
      <c r="C50" s="27"/>
      <c r="D50" s="28"/>
      <c r="E50" s="28"/>
      <c r="F50" s="28"/>
      <c r="G50" s="28"/>
      <c r="H50" s="29"/>
      <c r="I50" s="29"/>
      <c r="L50" s="68" t="s">
        <v>1</v>
      </c>
      <c r="M50" s="68" t="s">
        <v>4</v>
      </c>
      <c r="N50" s="68" t="s">
        <v>5</v>
      </c>
      <c r="O50" s="68" t="s">
        <v>6</v>
      </c>
    </row>
    <row r="51" spans="1:15" s="3" customFormat="1" ht="30" customHeight="1" x14ac:dyDescent="0.2">
      <c r="A51" s="30"/>
      <c r="B51" s="30"/>
      <c r="C51" s="30"/>
      <c r="D51" s="31"/>
      <c r="E51" s="30"/>
      <c r="F51" s="30"/>
      <c r="G51" s="27"/>
      <c r="H51" s="1"/>
      <c r="I51" s="1"/>
      <c r="L51" s="69" t="s">
        <v>2</v>
      </c>
      <c r="M51" s="69" t="s">
        <v>8</v>
      </c>
      <c r="N51" s="69" t="s">
        <v>9</v>
      </c>
      <c r="O51" s="69" t="s">
        <v>10</v>
      </c>
    </row>
    <row r="52" spans="1:15" s="3" customFormat="1" ht="30" customHeight="1" x14ac:dyDescent="0.2">
      <c r="A52" s="30"/>
      <c r="B52" s="30"/>
      <c r="C52" s="30"/>
      <c r="D52" s="31"/>
      <c r="E52" s="30"/>
      <c r="F52" s="30"/>
      <c r="G52" s="27"/>
      <c r="H52" s="1"/>
      <c r="I52" s="1"/>
      <c r="L52" s="68" t="s">
        <v>3</v>
      </c>
      <c r="M52" s="68" t="s">
        <v>12</v>
      </c>
      <c r="N52" s="70"/>
      <c r="O52" s="68" t="s">
        <v>13</v>
      </c>
    </row>
    <row r="53" spans="1:15" s="3" customFormat="1" ht="30" customHeight="1" x14ac:dyDescent="0.2">
      <c r="A53" s="32"/>
      <c r="B53" s="32"/>
      <c r="C53" s="32"/>
      <c r="D53" s="31"/>
      <c r="E53" s="30"/>
      <c r="F53" s="30"/>
      <c r="G53" s="27"/>
      <c r="H53" s="1"/>
      <c r="I53" s="1"/>
      <c r="L53" s="70"/>
      <c r="M53" s="69" t="s">
        <v>81</v>
      </c>
      <c r="N53" s="70"/>
      <c r="O53" s="69" t="s">
        <v>16</v>
      </c>
    </row>
    <row r="54" spans="1:15" s="3" customFormat="1" ht="30" customHeight="1" x14ac:dyDescent="0.2">
      <c r="A54" s="32"/>
      <c r="B54" s="32"/>
      <c r="C54" s="32"/>
      <c r="D54" s="31"/>
      <c r="E54" s="30"/>
      <c r="F54" s="30"/>
      <c r="G54" s="27"/>
      <c r="H54" s="1"/>
      <c r="I54" s="1"/>
      <c r="L54" s="70"/>
      <c r="M54" s="68" t="s">
        <v>19</v>
      </c>
      <c r="N54" s="70"/>
      <c r="O54" s="68" t="s">
        <v>20</v>
      </c>
    </row>
    <row r="55" spans="1:15" s="3" customFormat="1" ht="30" customHeight="1" x14ac:dyDescent="0.2">
      <c r="A55" s="1"/>
      <c r="B55" s="1"/>
      <c r="C55" s="1"/>
      <c r="D55" s="1"/>
      <c r="E55" s="1"/>
      <c r="F55" s="1"/>
      <c r="G55" s="1"/>
      <c r="H55" s="1"/>
      <c r="I55" s="1"/>
      <c r="L55" s="70"/>
      <c r="M55" s="69" t="s">
        <v>21</v>
      </c>
      <c r="N55" s="70"/>
      <c r="O55" s="69" t="s">
        <v>22</v>
      </c>
    </row>
    <row r="56" spans="1:15" ht="24" customHeight="1" x14ac:dyDescent="0.2">
      <c r="L56" s="70"/>
      <c r="M56" s="68" t="s">
        <v>23</v>
      </c>
      <c r="N56" s="70"/>
      <c r="O56" s="68" t="s">
        <v>24</v>
      </c>
    </row>
    <row r="57" spans="1:15" ht="24" customHeight="1" x14ac:dyDescent="0.2">
      <c r="L57" s="70"/>
      <c r="M57" s="69" t="s">
        <v>25</v>
      </c>
      <c r="N57" s="70"/>
      <c r="O57" s="69" t="s">
        <v>26</v>
      </c>
    </row>
    <row r="58" spans="1:15" ht="24" customHeight="1" x14ac:dyDescent="0.2">
      <c r="L58" s="70"/>
      <c r="M58" s="68" t="s">
        <v>27</v>
      </c>
      <c r="N58" s="70"/>
      <c r="O58" s="68" t="s">
        <v>28</v>
      </c>
    </row>
    <row r="59" spans="1:15" ht="24" customHeight="1" x14ac:dyDescent="0.2">
      <c r="L59" s="70"/>
      <c r="M59" s="69" t="s">
        <v>29</v>
      </c>
      <c r="N59" s="51"/>
      <c r="O59" s="51"/>
    </row>
    <row r="60" spans="1:15" ht="24" customHeight="1" x14ac:dyDescent="0.2">
      <c r="L60" s="70"/>
      <c r="M60" s="68" t="s">
        <v>30</v>
      </c>
      <c r="N60" s="51"/>
      <c r="O60" s="51"/>
    </row>
    <row r="61" spans="1:15" ht="24" customHeight="1" x14ac:dyDescent="0.2">
      <c r="L61" s="70"/>
      <c r="M61" s="69" t="s">
        <v>33</v>
      </c>
      <c r="N61" s="51"/>
      <c r="O61" s="51"/>
    </row>
    <row r="62" spans="1:15" ht="24" customHeight="1" x14ac:dyDescent="0.2">
      <c r="L62" s="70"/>
      <c r="M62" s="68" t="s">
        <v>82</v>
      </c>
      <c r="N62" s="51"/>
      <c r="O62" s="51"/>
    </row>
    <row r="63" spans="1:15" ht="24" customHeight="1" x14ac:dyDescent="0.2">
      <c r="L63" s="70"/>
      <c r="M63" s="69" t="s">
        <v>34</v>
      </c>
      <c r="N63" s="51"/>
      <c r="O63" s="51"/>
    </row>
    <row r="64" spans="1:15" ht="24" customHeight="1" x14ac:dyDescent="0.2">
      <c r="L64" s="70"/>
      <c r="M64" s="68" t="s">
        <v>83</v>
      </c>
      <c r="N64" s="51"/>
      <c r="O64" s="51"/>
    </row>
    <row r="65" spans="12:15" ht="24" customHeight="1" x14ac:dyDescent="0.2">
      <c r="L65" s="70"/>
      <c r="M65" s="69" t="s">
        <v>35</v>
      </c>
      <c r="N65" s="51"/>
      <c r="O65" s="51"/>
    </row>
    <row r="66" spans="12:15" ht="24" customHeight="1" x14ac:dyDescent="0.2">
      <c r="L66" s="70"/>
      <c r="M66" s="68" t="s">
        <v>36</v>
      </c>
      <c r="N66" s="51"/>
      <c r="O66" s="51"/>
    </row>
    <row r="67" spans="12:15" ht="24" customHeight="1" x14ac:dyDescent="0.2">
      <c r="L67" s="71"/>
      <c r="M67" s="72" t="s">
        <v>84</v>
      </c>
      <c r="N67" s="51"/>
      <c r="O67" s="51"/>
    </row>
    <row r="68" spans="12:15" ht="24" customHeight="1" x14ac:dyDescent="0.2">
      <c r="L68" s="71"/>
      <c r="M68" s="73" t="s">
        <v>85</v>
      </c>
      <c r="N68" s="51"/>
      <c r="O68" s="51"/>
    </row>
    <row r="69" spans="12:15" ht="24" customHeight="1" x14ac:dyDescent="0.2">
      <c r="L69" s="71"/>
      <c r="M69" s="72" t="s">
        <v>86</v>
      </c>
      <c r="N69" s="51"/>
      <c r="O69" s="51"/>
    </row>
    <row r="70" spans="12:15" ht="24" customHeight="1" x14ac:dyDescent="0.2">
      <c r="L70" s="71"/>
      <c r="M70" s="73" t="s">
        <v>87</v>
      </c>
      <c r="N70" s="51"/>
      <c r="O70" s="51"/>
    </row>
    <row r="71" spans="12:15" ht="24" customHeight="1" x14ac:dyDescent="0.2">
      <c r="L71" s="71"/>
      <c r="M71" s="72" t="s">
        <v>88</v>
      </c>
      <c r="N71" s="51"/>
      <c r="O71" s="51"/>
    </row>
    <row r="72" spans="12:15" ht="24" customHeight="1" x14ac:dyDescent="0.2">
      <c r="L72" s="71"/>
      <c r="M72" s="73" t="s">
        <v>89</v>
      </c>
      <c r="N72" s="51"/>
      <c r="O72" s="51"/>
    </row>
    <row r="73" spans="12:15" ht="24" customHeight="1" x14ac:dyDescent="0.2">
      <c r="L73" s="71"/>
      <c r="M73" s="72" t="s">
        <v>90</v>
      </c>
      <c r="N73" s="51"/>
      <c r="O73" s="51"/>
    </row>
  </sheetData>
  <sheetProtection algorithmName="SHA-512" hashValue="MnloHGstSmMllzX/d8jjassINEpgvBDSbQakKKkrXMRwZZEbLtMF+HUmxf3GpJ4xbVI+e9UJ9zw97yVgm6MyYw==" saltValue="i6rhC6FGv4QEdBHxnrVUKg==" spinCount="100000" sheet="1" objects="1" scenarios="1"/>
  <mergeCells count="26">
    <mergeCell ref="E44:F44"/>
    <mergeCell ref="B48:D48"/>
    <mergeCell ref="E48:F48"/>
    <mergeCell ref="G48:I48"/>
    <mergeCell ref="A31:A34"/>
    <mergeCell ref="B31:B34"/>
    <mergeCell ref="A35:A38"/>
    <mergeCell ref="B35:B38"/>
    <mergeCell ref="E43:F43"/>
    <mergeCell ref="C22:D22"/>
    <mergeCell ref="F22:G22"/>
    <mergeCell ref="A23:A26"/>
    <mergeCell ref="B23:B26"/>
    <mergeCell ref="A27:A30"/>
    <mergeCell ref="B27:B30"/>
    <mergeCell ref="B14:E14"/>
    <mergeCell ref="F14:I14"/>
    <mergeCell ref="A14:A15"/>
    <mergeCell ref="H1:I1"/>
    <mergeCell ref="A2:I2"/>
    <mergeCell ref="B11:I11"/>
    <mergeCell ref="B12:I12"/>
    <mergeCell ref="B13:D13"/>
    <mergeCell ref="F13:I13"/>
    <mergeCell ref="B15:E15"/>
    <mergeCell ref="F15:I15"/>
  </mergeCells>
  <phoneticPr fontId="2"/>
  <conditionalFormatting sqref="F39">
    <cfRule type="expression" dxfId="25" priority="6">
      <formula>$K$28=TRUE</formula>
    </cfRule>
  </conditionalFormatting>
  <conditionalFormatting sqref="E17:G17">
    <cfRule type="expression" dxfId="24" priority="5">
      <formula>$J$17=TRUE</formula>
    </cfRule>
  </conditionalFormatting>
  <conditionalFormatting sqref="E18:G19">
    <cfRule type="expression" dxfId="23" priority="4">
      <formula>$J$18=TRUE</formula>
    </cfRule>
  </conditionalFormatting>
  <conditionalFormatting sqref="E20:G20">
    <cfRule type="expression" dxfId="22" priority="3">
      <formula>$J$20=TRUE</formula>
    </cfRule>
  </conditionalFormatting>
  <conditionalFormatting sqref="F23:F38">
    <cfRule type="expression" dxfId="21" priority="2">
      <formula>$J23=TRUE</formula>
    </cfRule>
  </conditionalFormatting>
  <conditionalFormatting sqref="G23:G38">
    <cfRule type="expression" dxfId="20" priority="1">
      <formula>$K23=TRUE</formula>
    </cfRule>
  </conditionalFormatting>
  <dataValidations count="2">
    <dataValidation type="list" allowBlank="1" showInputMessage="1" showErrorMessage="1" sqref="F15:I15">
      <formula1>INDIRECT(B15)</formula1>
    </dataValidation>
    <dataValidation type="list" allowBlank="1" showInputMessage="1" showErrorMessage="1" sqref="B15:E15">
      <formula1>$L$50:$L$52</formula1>
    </dataValidation>
  </dataValidations>
  <printOptions horizontalCentered="1"/>
  <pageMargins left="0.39370078740157483" right="0.19685039370078741" top="0.78740157480314965" bottom="0.39370078740157483" header="0.51181102362204722" footer="0.51181102362204722"/>
  <pageSetup paperSize="9" scale="59" orientation="portrait" r:id="rId1"/>
  <headerFooter alignWithMargins="0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5</xdr:col>
                    <xdr:colOff>45720</xdr:colOff>
                    <xdr:row>22</xdr:row>
                    <xdr:rowOff>22860</xdr:rowOff>
                  </from>
                  <to>
                    <xdr:col>5</xdr:col>
                    <xdr:colOff>830580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6</xdr:col>
                    <xdr:colOff>45720</xdr:colOff>
                    <xdr:row>22</xdr:row>
                    <xdr:rowOff>22860</xdr:rowOff>
                  </from>
                  <to>
                    <xdr:col>6</xdr:col>
                    <xdr:colOff>868680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5</xdr:col>
                    <xdr:colOff>45720</xdr:colOff>
                    <xdr:row>23</xdr:row>
                    <xdr:rowOff>22860</xdr:rowOff>
                  </from>
                  <to>
                    <xdr:col>5</xdr:col>
                    <xdr:colOff>845820</xdr:colOff>
                    <xdr:row>23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6</xdr:col>
                    <xdr:colOff>45720</xdr:colOff>
                    <xdr:row>23</xdr:row>
                    <xdr:rowOff>22860</xdr:rowOff>
                  </from>
                  <to>
                    <xdr:col>6</xdr:col>
                    <xdr:colOff>845820</xdr:colOff>
                    <xdr:row>23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5</xdr:col>
                    <xdr:colOff>45720</xdr:colOff>
                    <xdr:row>24</xdr:row>
                    <xdr:rowOff>22860</xdr:rowOff>
                  </from>
                  <to>
                    <xdr:col>5</xdr:col>
                    <xdr:colOff>845820</xdr:colOff>
                    <xdr:row>24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6</xdr:col>
                    <xdr:colOff>45720</xdr:colOff>
                    <xdr:row>24</xdr:row>
                    <xdr:rowOff>22860</xdr:rowOff>
                  </from>
                  <to>
                    <xdr:col>6</xdr:col>
                    <xdr:colOff>845820</xdr:colOff>
                    <xdr:row>24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5</xdr:col>
                    <xdr:colOff>45720</xdr:colOff>
                    <xdr:row>25</xdr:row>
                    <xdr:rowOff>22860</xdr:rowOff>
                  </from>
                  <to>
                    <xdr:col>5</xdr:col>
                    <xdr:colOff>845820</xdr:colOff>
                    <xdr:row>25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6</xdr:col>
                    <xdr:colOff>45720</xdr:colOff>
                    <xdr:row>25</xdr:row>
                    <xdr:rowOff>22860</xdr:rowOff>
                  </from>
                  <to>
                    <xdr:col>6</xdr:col>
                    <xdr:colOff>845820</xdr:colOff>
                    <xdr:row>25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5</xdr:col>
                    <xdr:colOff>45720</xdr:colOff>
                    <xdr:row>26</xdr:row>
                    <xdr:rowOff>22860</xdr:rowOff>
                  </from>
                  <to>
                    <xdr:col>5</xdr:col>
                    <xdr:colOff>845820</xdr:colOff>
                    <xdr:row>26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6</xdr:col>
                    <xdr:colOff>45720</xdr:colOff>
                    <xdr:row>26</xdr:row>
                    <xdr:rowOff>22860</xdr:rowOff>
                  </from>
                  <to>
                    <xdr:col>6</xdr:col>
                    <xdr:colOff>845820</xdr:colOff>
                    <xdr:row>26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5</xdr:col>
                    <xdr:colOff>45720</xdr:colOff>
                    <xdr:row>27</xdr:row>
                    <xdr:rowOff>22860</xdr:rowOff>
                  </from>
                  <to>
                    <xdr:col>5</xdr:col>
                    <xdr:colOff>845820</xdr:colOff>
                    <xdr:row>27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6</xdr:col>
                    <xdr:colOff>45720</xdr:colOff>
                    <xdr:row>27</xdr:row>
                    <xdr:rowOff>22860</xdr:rowOff>
                  </from>
                  <to>
                    <xdr:col>6</xdr:col>
                    <xdr:colOff>845820</xdr:colOff>
                    <xdr:row>27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>
                <anchor moveWithCells="1">
                  <from>
                    <xdr:col>5</xdr:col>
                    <xdr:colOff>45720</xdr:colOff>
                    <xdr:row>28</xdr:row>
                    <xdr:rowOff>22860</xdr:rowOff>
                  </from>
                  <to>
                    <xdr:col>5</xdr:col>
                    <xdr:colOff>845820</xdr:colOff>
                    <xdr:row>28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6</xdr:col>
                    <xdr:colOff>45720</xdr:colOff>
                    <xdr:row>28</xdr:row>
                    <xdr:rowOff>22860</xdr:rowOff>
                  </from>
                  <to>
                    <xdr:col>6</xdr:col>
                    <xdr:colOff>845820</xdr:colOff>
                    <xdr:row>28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>
                <anchor moveWithCells="1">
                  <from>
                    <xdr:col>5</xdr:col>
                    <xdr:colOff>45720</xdr:colOff>
                    <xdr:row>29</xdr:row>
                    <xdr:rowOff>22860</xdr:rowOff>
                  </from>
                  <to>
                    <xdr:col>5</xdr:col>
                    <xdr:colOff>845820</xdr:colOff>
                    <xdr:row>29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6</xdr:col>
                    <xdr:colOff>45720</xdr:colOff>
                    <xdr:row>29</xdr:row>
                    <xdr:rowOff>22860</xdr:rowOff>
                  </from>
                  <to>
                    <xdr:col>6</xdr:col>
                    <xdr:colOff>845820</xdr:colOff>
                    <xdr:row>29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>
                <anchor moveWithCells="1">
                  <from>
                    <xdr:col>5</xdr:col>
                    <xdr:colOff>45720</xdr:colOff>
                    <xdr:row>30</xdr:row>
                    <xdr:rowOff>22860</xdr:rowOff>
                  </from>
                  <to>
                    <xdr:col>5</xdr:col>
                    <xdr:colOff>845820</xdr:colOff>
                    <xdr:row>30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6</xdr:col>
                    <xdr:colOff>45720</xdr:colOff>
                    <xdr:row>30</xdr:row>
                    <xdr:rowOff>22860</xdr:rowOff>
                  </from>
                  <to>
                    <xdr:col>6</xdr:col>
                    <xdr:colOff>845820</xdr:colOff>
                    <xdr:row>30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5</xdr:col>
                    <xdr:colOff>45720</xdr:colOff>
                    <xdr:row>31</xdr:row>
                    <xdr:rowOff>22860</xdr:rowOff>
                  </from>
                  <to>
                    <xdr:col>5</xdr:col>
                    <xdr:colOff>845820</xdr:colOff>
                    <xdr:row>31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6</xdr:col>
                    <xdr:colOff>45720</xdr:colOff>
                    <xdr:row>31</xdr:row>
                    <xdr:rowOff>22860</xdr:rowOff>
                  </from>
                  <to>
                    <xdr:col>6</xdr:col>
                    <xdr:colOff>845820</xdr:colOff>
                    <xdr:row>31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5</xdr:col>
                    <xdr:colOff>45720</xdr:colOff>
                    <xdr:row>32</xdr:row>
                    <xdr:rowOff>22860</xdr:rowOff>
                  </from>
                  <to>
                    <xdr:col>5</xdr:col>
                    <xdr:colOff>845820</xdr:colOff>
                    <xdr:row>32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6</xdr:col>
                    <xdr:colOff>45720</xdr:colOff>
                    <xdr:row>32</xdr:row>
                    <xdr:rowOff>22860</xdr:rowOff>
                  </from>
                  <to>
                    <xdr:col>6</xdr:col>
                    <xdr:colOff>845820</xdr:colOff>
                    <xdr:row>32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>
                <anchor moveWithCells="1">
                  <from>
                    <xdr:col>5</xdr:col>
                    <xdr:colOff>45720</xdr:colOff>
                    <xdr:row>33</xdr:row>
                    <xdr:rowOff>22860</xdr:rowOff>
                  </from>
                  <to>
                    <xdr:col>5</xdr:col>
                    <xdr:colOff>845820</xdr:colOff>
                    <xdr:row>33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6</xdr:col>
                    <xdr:colOff>45720</xdr:colOff>
                    <xdr:row>33</xdr:row>
                    <xdr:rowOff>22860</xdr:rowOff>
                  </from>
                  <to>
                    <xdr:col>6</xdr:col>
                    <xdr:colOff>845820</xdr:colOff>
                    <xdr:row>33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defaultSize="0" autoFill="0" autoLine="0" autoPict="0">
                <anchor moveWithCells="1">
                  <from>
                    <xdr:col>5</xdr:col>
                    <xdr:colOff>45720</xdr:colOff>
                    <xdr:row>34</xdr:row>
                    <xdr:rowOff>22860</xdr:rowOff>
                  </from>
                  <to>
                    <xdr:col>5</xdr:col>
                    <xdr:colOff>845820</xdr:colOff>
                    <xdr:row>34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Check Box 29">
              <controlPr defaultSize="0" autoFill="0" autoLine="0" autoPict="0">
                <anchor moveWithCells="1">
                  <from>
                    <xdr:col>6</xdr:col>
                    <xdr:colOff>45720</xdr:colOff>
                    <xdr:row>34</xdr:row>
                    <xdr:rowOff>22860</xdr:rowOff>
                  </from>
                  <to>
                    <xdr:col>6</xdr:col>
                    <xdr:colOff>845820</xdr:colOff>
                    <xdr:row>34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0" name="Check Box 30">
              <controlPr defaultSize="0" autoFill="0" autoLine="0" autoPict="0">
                <anchor moveWithCells="1">
                  <from>
                    <xdr:col>5</xdr:col>
                    <xdr:colOff>45720</xdr:colOff>
                    <xdr:row>35</xdr:row>
                    <xdr:rowOff>22860</xdr:rowOff>
                  </from>
                  <to>
                    <xdr:col>5</xdr:col>
                    <xdr:colOff>845820</xdr:colOff>
                    <xdr:row>35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1" name="Check Box 31">
              <controlPr defaultSize="0" autoFill="0" autoLine="0" autoPict="0">
                <anchor moveWithCells="1">
                  <from>
                    <xdr:col>6</xdr:col>
                    <xdr:colOff>45720</xdr:colOff>
                    <xdr:row>35</xdr:row>
                    <xdr:rowOff>22860</xdr:rowOff>
                  </from>
                  <to>
                    <xdr:col>6</xdr:col>
                    <xdr:colOff>845820</xdr:colOff>
                    <xdr:row>35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2" name="Check Box 32">
              <controlPr defaultSize="0" autoFill="0" autoLine="0" autoPict="0">
                <anchor moveWithCells="1">
                  <from>
                    <xdr:col>5</xdr:col>
                    <xdr:colOff>45720</xdr:colOff>
                    <xdr:row>36</xdr:row>
                    <xdr:rowOff>22860</xdr:rowOff>
                  </from>
                  <to>
                    <xdr:col>5</xdr:col>
                    <xdr:colOff>845820</xdr:colOff>
                    <xdr:row>36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3" name="Check Box 33">
              <controlPr defaultSize="0" autoFill="0" autoLine="0" autoPict="0">
                <anchor moveWithCells="1">
                  <from>
                    <xdr:col>6</xdr:col>
                    <xdr:colOff>45720</xdr:colOff>
                    <xdr:row>36</xdr:row>
                    <xdr:rowOff>22860</xdr:rowOff>
                  </from>
                  <to>
                    <xdr:col>6</xdr:col>
                    <xdr:colOff>845820</xdr:colOff>
                    <xdr:row>36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4" name="Check Box 34">
              <controlPr defaultSize="0" autoFill="0" autoLine="0" autoPict="0">
                <anchor moveWithCells="1">
                  <from>
                    <xdr:col>5</xdr:col>
                    <xdr:colOff>45720</xdr:colOff>
                    <xdr:row>37</xdr:row>
                    <xdr:rowOff>22860</xdr:rowOff>
                  </from>
                  <to>
                    <xdr:col>5</xdr:col>
                    <xdr:colOff>845820</xdr:colOff>
                    <xdr:row>37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5" name="Check Box 35">
              <controlPr defaultSize="0" autoFill="0" autoLine="0" autoPict="0">
                <anchor moveWithCells="1">
                  <from>
                    <xdr:col>6</xdr:col>
                    <xdr:colOff>45720</xdr:colOff>
                    <xdr:row>37</xdr:row>
                    <xdr:rowOff>22860</xdr:rowOff>
                  </from>
                  <to>
                    <xdr:col>6</xdr:col>
                    <xdr:colOff>845820</xdr:colOff>
                    <xdr:row>37</xdr:row>
                    <xdr:rowOff>350520</xdr:rowOff>
                  </to>
                </anchor>
              </controlPr>
            </control>
          </mc:Choice>
        </mc:AlternateContent>
      </controls>
    </mc:Choice>
  </mc:AlternateContent>
  <tableParts count="4">
    <tablePart r:id="rId36"/>
    <tablePart r:id="rId37"/>
    <tablePart r:id="rId38"/>
    <tablePart r:id="rId3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B17ED671B5F4F44AF9259239DDF4259" ma:contentTypeVersion="10" ma:contentTypeDescription="新しいドキュメントを作成します。" ma:contentTypeScope="" ma:versionID="a8b9a4bb7a6a44d326a560eae0036d19">
  <xsd:schema xmlns:xsd="http://www.w3.org/2001/XMLSchema" xmlns:xs="http://www.w3.org/2001/XMLSchema" xmlns:p="http://schemas.microsoft.com/office/2006/metadata/properties" xmlns:ns2="bf55f7e8-95a9-4157-977b-8f7b16eb32ab" xmlns:ns3="f60500d0-3add-4997-a3f2-946d47030120" targetNamespace="http://schemas.microsoft.com/office/2006/metadata/properties" ma:root="true" ma:fieldsID="343c301a9870108d8e51db3530564e3c" ns2:_="" ns3:_="">
    <xsd:import namespace="bf55f7e8-95a9-4157-977b-8f7b16eb32ab"/>
    <xsd:import namespace="f60500d0-3add-4997-a3f2-946d470301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5f7e8-95a9-4157-977b-8f7b16eb3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96d40802-3eff-43b5-9c04-57300b3b72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00d0-3add-4997-a3f2-946d4703012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9b8f069-6a4e-4395-846b-ef7e12b4091c}" ma:internalName="TaxCatchAll" ma:showField="CatchAllData" ma:web="f60500d0-3add-4997-a3f2-946d47030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A3D5AB-A0AF-491B-8315-0DD9D679446F}"/>
</file>

<file path=customXml/itemProps2.xml><?xml version="1.0" encoding="utf-8"?>
<ds:datastoreItem xmlns:ds="http://schemas.openxmlformats.org/officeDocument/2006/customXml" ds:itemID="{29633980-B03B-4F42-A2B5-8D8796AEF5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てんや</vt:lpstr>
      <vt:lpstr>てんや!Print_Area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ssc9711</dc:creator>
  <cp:lastModifiedBy>ssc9711</cp:lastModifiedBy>
  <cp:lastPrinted>2022-10-28T10:53:53Z</cp:lastPrinted>
  <dcterms:created xsi:type="dcterms:W3CDTF">2020-10-23T06:11:33Z</dcterms:created>
  <dcterms:modified xsi:type="dcterms:W3CDTF">2022-12-22T02:52:27Z</dcterms:modified>
</cp:coreProperties>
</file>