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sunshine-net.sunshinecity.local\filesv\9.グループ共有\会議室統合用データ\2 書類ひな形・料金表\2-3 注文書・申込書・依頼書\外注先手配\注文書・FAX送付状\"/>
    </mc:Choice>
  </mc:AlternateContent>
  <xr:revisionPtr revIDLastSave="0" documentId="13_ncr:1_{B765357C-345F-42BD-BFAC-FDDBF79E3238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まい泉 " sheetId="2" r:id="rId1"/>
  </sheets>
  <externalReferences>
    <externalReference r:id="rId2"/>
  </externalReferences>
  <definedNames>
    <definedName name="_xlnm.Print_Area" localSheetId="0">'まい泉 '!$A$1:$I$49</definedName>
    <definedName name="フロア">[1]!テーブル3[フロア]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E31" i="2" s="1"/>
  <c r="F31" i="2" s="1"/>
  <c r="F36" i="2"/>
  <c r="F29" i="2"/>
  <c r="F28" i="2"/>
  <c r="F27" i="2"/>
  <c r="F26" i="2"/>
  <c r="F25" i="2"/>
  <c r="F24" i="2"/>
  <c r="F23" i="2"/>
  <c r="F39" i="2"/>
  <c r="F38" i="2"/>
  <c r="F37" i="2"/>
  <c r="F35" i="2"/>
  <c r="F40" i="2" l="1"/>
  <c r="F30" i="2"/>
  <c r="F42" i="2" l="1"/>
</calcChain>
</file>

<file path=xl/sharedStrings.xml><?xml version="1.0" encoding="utf-8"?>
<sst xmlns="http://schemas.openxmlformats.org/spreadsheetml/2006/main" count="99" uniqueCount="90">
  <si>
    <t>送信日：</t>
    <rPh sb="0" eb="3">
      <t>ソウシンビ</t>
    </rPh>
    <phoneticPr fontId="2"/>
  </si>
  <si>
    <t>サンシャインシティ会議室　行</t>
    <rPh sb="9" eb="12">
      <t>カイギシツ</t>
    </rPh>
    <rPh sb="13" eb="14">
      <t>イ</t>
    </rPh>
    <phoneticPr fontId="2"/>
  </si>
  <si>
    <r>
      <t xml:space="preserve">FAX： </t>
    </r>
    <r>
      <rPr>
        <b/>
        <sz val="14"/>
        <rFont val="游ゴシック"/>
        <family val="3"/>
        <charset val="128"/>
        <scheme val="minor"/>
      </rPr>
      <t>03-3989-3600</t>
    </r>
    <phoneticPr fontId="2"/>
  </si>
  <si>
    <t>TEL</t>
    <phoneticPr fontId="2"/>
  </si>
  <si>
    <t>FAX</t>
    <phoneticPr fontId="2"/>
  </si>
  <si>
    <t>数量</t>
  </si>
  <si>
    <t>弊社記入欄</t>
    <rPh sb="0" eb="2">
      <t>ヘイシャ</t>
    </rPh>
    <rPh sb="2" eb="4">
      <t>キニュウ</t>
    </rPh>
    <rPh sb="4" eb="5">
      <t>ラン</t>
    </rPh>
    <phoneticPr fontId="2"/>
  </si>
  <si>
    <t>発注日</t>
    <rPh sb="0" eb="2">
      <t>ハッチュウ</t>
    </rPh>
    <rPh sb="2" eb="3">
      <t>ビ</t>
    </rPh>
    <phoneticPr fontId="2"/>
  </si>
  <si>
    <t>印</t>
    <phoneticPr fontId="2"/>
  </si>
  <si>
    <t>変更依頼日</t>
    <rPh sb="0" eb="2">
      <t>ヘンコウ</t>
    </rPh>
    <rPh sb="2" eb="4">
      <t>イライ</t>
    </rPh>
    <rPh sb="4" eb="5">
      <t>ビ</t>
    </rPh>
    <phoneticPr fontId="2"/>
  </si>
  <si>
    <t>ケータリング社記入欄</t>
    <rPh sb="6" eb="7">
      <t>シャ</t>
    </rPh>
    <rPh sb="7" eb="9">
      <t>キニュウ</t>
    </rPh>
    <rPh sb="9" eb="10">
      <t>ラン</t>
    </rPh>
    <phoneticPr fontId="2"/>
  </si>
  <si>
    <t>上記ご確認いただきましたら、ご署名・捺印後、リファックスください。</t>
    <rPh sb="0" eb="2">
      <t>ジョウキ</t>
    </rPh>
    <rPh sb="3" eb="5">
      <t>カクニン</t>
    </rPh>
    <rPh sb="15" eb="17">
      <t>ショメイ</t>
    </rPh>
    <phoneticPr fontId="2"/>
  </si>
  <si>
    <t>日付</t>
    <rPh sb="0" eb="2">
      <t>ヒヅケ</t>
    </rPh>
    <phoneticPr fontId="2"/>
  </si>
  <si>
    <t>ご署名</t>
    <rPh sb="1" eb="3">
      <t>ショメイ</t>
    </rPh>
    <phoneticPr fontId="2"/>
  </si>
  <si>
    <t>印　　</t>
    <phoneticPr fontId="2"/>
  </si>
  <si>
    <t>コンファレンスルーム</t>
    <phoneticPr fontId="2"/>
  </si>
  <si>
    <t>文化会館5階特別ホール</t>
    <rPh sb="0" eb="2">
      <t>ブンカ</t>
    </rPh>
    <rPh sb="2" eb="4">
      <t>カイカン</t>
    </rPh>
    <rPh sb="5" eb="6">
      <t>カイ</t>
    </rPh>
    <rPh sb="6" eb="8">
      <t>トクベツ</t>
    </rPh>
    <phoneticPr fontId="2"/>
  </si>
  <si>
    <t>Room1</t>
    <phoneticPr fontId="2"/>
  </si>
  <si>
    <t>501号室</t>
    <rPh sb="3" eb="5">
      <t>ゴウシツ</t>
    </rPh>
    <phoneticPr fontId="2"/>
  </si>
  <si>
    <t>Room2</t>
    <phoneticPr fontId="2"/>
  </si>
  <si>
    <t>502号室</t>
    <rPh sb="3" eb="5">
      <t>ゴウシツ</t>
    </rPh>
    <phoneticPr fontId="2"/>
  </si>
  <si>
    <t>Room3</t>
    <phoneticPr fontId="2"/>
  </si>
  <si>
    <t>Room5</t>
  </si>
  <si>
    <t>Room6</t>
  </si>
  <si>
    <t>Room7</t>
  </si>
  <si>
    <t>Room8</t>
  </si>
  <si>
    <t>Room9</t>
  </si>
  <si>
    <t>Room10</t>
  </si>
  <si>
    <t>Room11</t>
  </si>
  <si>
    <t>Room12</t>
  </si>
  <si>
    <t>Room14</t>
  </si>
  <si>
    <t>Room15</t>
  </si>
  <si>
    <t>Room16</t>
  </si>
  <si>
    <t>Room17</t>
  </si>
  <si>
    <t>合計</t>
    <rPh sb="0" eb="2">
      <t>ゴウケイ</t>
    </rPh>
    <phoneticPr fontId="2"/>
  </si>
  <si>
    <r>
      <t xml:space="preserve">メール： </t>
    </r>
    <r>
      <rPr>
        <b/>
        <sz val="14"/>
        <rFont val="游ゴシック"/>
        <family val="3"/>
        <charset val="128"/>
        <scheme val="minor"/>
      </rPr>
      <t>kaigishitsu@sunshinecity.co.jp</t>
    </r>
    <phoneticPr fontId="2"/>
  </si>
  <si>
    <t>←YYYY/MM/DD</t>
    <phoneticPr fontId="2"/>
  </si>
  <si>
    <t>フロア</t>
    <phoneticPr fontId="2"/>
  </si>
  <si>
    <t>Room4</t>
  </si>
  <si>
    <t>Room13</t>
  </si>
  <si>
    <t>Room4+5（連結）</t>
    <rPh sb="8" eb="10">
      <t>レンケツ</t>
    </rPh>
    <phoneticPr fontId="2"/>
  </si>
  <si>
    <t>Room6+7（連結）</t>
    <rPh sb="8" eb="10">
      <t>レンケツ</t>
    </rPh>
    <phoneticPr fontId="2"/>
  </si>
  <si>
    <t>Room6+7+8（連結）</t>
    <rPh sb="10" eb="12">
      <t>レンケツ</t>
    </rPh>
    <phoneticPr fontId="2"/>
  </si>
  <si>
    <t>Room6+7+8+9（連結）</t>
    <rPh sb="12" eb="14">
      <t>レンケツ</t>
    </rPh>
    <phoneticPr fontId="2"/>
  </si>
  <si>
    <t>Room7+8（連結）</t>
    <rPh sb="8" eb="10">
      <t>レンケツ</t>
    </rPh>
    <phoneticPr fontId="2"/>
  </si>
  <si>
    <t>Room7+8+9（連結）</t>
    <rPh sb="10" eb="12">
      <t>レンケツ</t>
    </rPh>
    <phoneticPr fontId="2"/>
  </si>
  <si>
    <t>Room8+9（連結）</t>
    <rPh sb="8" eb="10">
      <t>レンケツ</t>
    </rPh>
    <phoneticPr fontId="2"/>
  </si>
  <si>
    <t>会社・団体名</t>
    <rPh sb="5" eb="6">
      <t>メイ</t>
    </rPh>
    <phoneticPr fontId="2"/>
  </si>
  <si>
    <t>担当者名</t>
    <rPh sb="3" eb="4">
      <t>メイ</t>
    </rPh>
    <phoneticPr fontId="2"/>
  </si>
  <si>
    <t>月</t>
    <phoneticPr fontId="2"/>
  </si>
  <si>
    <t>日</t>
    <phoneticPr fontId="2"/>
  </si>
  <si>
    <r>
      <t>　太枠内にご記入の上、ご利用日の</t>
    </r>
    <r>
      <rPr>
        <b/>
        <sz val="14"/>
        <rFont val="游ゴシック"/>
        <family val="3"/>
        <charset val="128"/>
        <scheme val="minor"/>
      </rPr>
      <t>7日前</t>
    </r>
    <r>
      <rPr>
        <sz val="12"/>
        <rFont val="游ゴシック"/>
        <family val="3"/>
        <charset val="128"/>
        <scheme val="minor"/>
      </rPr>
      <t>までにFAXもしくはメールにてご注文をお願いいたします。</t>
    </r>
    <rPh sb="12" eb="14">
      <t>リヨウ</t>
    </rPh>
    <rPh sb="14" eb="15">
      <t>ビ</t>
    </rPh>
    <rPh sb="17" eb="18">
      <t>ニチ</t>
    </rPh>
    <rPh sb="18" eb="19">
      <t>マエ</t>
    </rPh>
    <phoneticPr fontId="2"/>
  </si>
  <si>
    <t>品名</t>
    <rPh sb="0" eb="1">
      <t>ヒン</t>
    </rPh>
    <rPh sb="1" eb="2">
      <t>メイ</t>
    </rPh>
    <phoneticPr fontId="2"/>
  </si>
  <si>
    <t>備考</t>
    <rPh sb="0" eb="2">
      <t>ビコウ</t>
    </rPh>
    <phoneticPr fontId="2"/>
  </si>
  <si>
    <t>単価</t>
    <phoneticPr fontId="2"/>
  </si>
  <si>
    <t>計</t>
    <phoneticPr fontId="2"/>
  </si>
  <si>
    <t>ご提供場所</t>
    <rPh sb="1" eb="3">
      <t>テイキョウ</t>
    </rPh>
    <rPh sb="3" eb="5">
      <t>バショ</t>
    </rPh>
    <phoneticPr fontId="2"/>
  </si>
  <si>
    <t>とんかつまい泉　弁当　注文書　兼　受注確認書</t>
    <rPh sb="6" eb="7">
      <t>セン</t>
    </rPh>
    <phoneticPr fontId="2"/>
  </si>
  <si>
    <t>回収費</t>
    <rPh sb="0" eb="3">
      <t>カイシュウヒ</t>
    </rPh>
    <phoneticPr fontId="2"/>
  </si>
  <si>
    <t>【お弁当】</t>
    <rPh sb="2" eb="4">
      <t>ベントウ</t>
    </rPh>
    <phoneticPr fontId="2"/>
  </si>
  <si>
    <t>総合計</t>
    <rPh sb="0" eb="1">
      <t>ソウ</t>
    </rPh>
    <rPh sb="1" eb="3">
      <t>ゴウケイ</t>
    </rPh>
    <phoneticPr fontId="2"/>
  </si>
  <si>
    <t>　*予約時間内でご記入ください。納品は余裕を持って30分程の時間幅をいただいております。</t>
    <phoneticPr fontId="2"/>
  </si>
  <si>
    <t>ご提供時間帯</t>
    <rPh sb="1" eb="3">
      <t>テイキョウ</t>
    </rPh>
    <rPh sb="3" eb="5">
      <t>ジカン</t>
    </rPh>
    <rPh sb="5" eb="6">
      <t>タイ</t>
    </rPh>
    <phoneticPr fontId="2"/>
  </si>
  <si>
    <t>10:30～11:00</t>
    <phoneticPr fontId="2"/>
  </si>
  <si>
    <t>11:00～11:30</t>
    <phoneticPr fontId="2"/>
  </si>
  <si>
    <t>11:30～12:00</t>
    <phoneticPr fontId="2"/>
  </si>
  <si>
    <t>12:00～12:30</t>
    <phoneticPr fontId="2"/>
  </si>
  <si>
    <t>12:30～13:00</t>
    <phoneticPr fontId="2"/>
  </si>
  <si>
    <t>13:00～13:30</t>
    <phoneticPr fontId="2"/>
  </si>
  <si>
    <t>13:30～14:00</t>
    <phoneticPr fontId="2"/>
  </si>
  <si>
    <t>14:00～14:30</t>
    <phoneticPr fontId="2"/>
  </si>
  <si>
    <t>14:30～15:00</t>
    <phoneticPr fontId="2"/>
  </si>
  <si>
    <t>15:00～15:30</t>
    <phoneticPr fontId="2"/>
  </si>
  <si>
    <t>15:30～16:00</t>
    <phoneticPr fontId="2"/>
  </si>
  <si>
    <t>16:00～16:30</t>
    <phoneticPr fontId="2"/>
  </si>
  <si>
    <t>16:30～17:00</t>
    <phoneticPr fontId="2"/>
  </si>
  <si>
    <t>17:00～17:30</t>
    <phoneticPr fontId="2"/>
  </si>
  <si>
    <t>17:30～18:00</t>
    <phoneticPr fontId="2"/>
  </si>
  <si>
    <t>※10時～18時の幅で配達可能</t>
    <rPh sb="3" eb="4">
      <t>ジ</t>
    </rPh>
    <rPh sb="7" eb="8">
      <t>ジ</t>
    </rPh>
    <rPh sb="9" eb="10">
      <t>ハバ</t>
    </rPh>
    <rPh sb="11" eb="13">
      <t>ハイタツ</t>
    </rPh>
    <rPh sb="13" eb="15">
      <t>カノウ</t>
    </rPh>
    <phoneticPr fontId="2"/>
  </si>
  <si>
    <t>① エリア選択 ▶</t>
    <rPh sb="5" eb="7">
      <t>センタク</t>
    </rPh>
    <phoneticPr fontId="2"/>
  </si>
  <si>
    <t>② 部屋選択 ▶</t>
    <rPh sb="2" eb="4">
      <t>ヘヤ</t>
    </rPh>
    <rPh sb="4" eb="6">
      <t>センタク</t>
    </rPh>
    <phoneticPr fontId="2"/>
  </si>
  <si>
    <t>ご提供日</t>
    <rPh sb="1" eb="3">
      <t>テイキョウ</t>
    </rPh>
    <rPh sb="3" eb="4">
      <t>ビ</t>
    </rPh>
    <phoneticPr fontId="2"/>
  </si>
  <si>
    <t>お時間になりましたら
会議室スタッフ立会いのもと、
ノックさせていただきます。
いらっしゃらなかった場合、
こちらでお預かりしておりますので、
受付の電話よりご連絡下さいませ。</t>
    <rPh sb="83" eb="84">
      <t>クダ</t>
    </rPh>
    <phoneticPr fontId="2"/>
  </si>
  <si>
    <r>
      <t xml:space="preserve">ご提供時間帯 
</t>
    </r>
    <r>
      <rPr>
        <sz val="11"/>
        <color rgb="FF211815"/>
        <rFont val="游ゴシック"/>
        <family val="3"/>
        <charset val="128"/>
        <scheme val="minor"/>
      </rPr>
      <t>選択 ▶</t>
    </r>
    <rPh sb="3" eb="5">
      <t>ジカン</t>
    </rPh>
    <rPh sb="5" eb="6">
      <t>タイ</t>
    </rPh>
    <rPh sb="8" eb="10">
      <t>センタク</t>
    </rPh>
    <phoneticPr fontId="2"/>
  </si>
  <si>
    <t>　*日曜定休／20,000円(税抜)以上のご注文にご協力ください。</t>
    <phoneticPr fontId="2"/>
  </si>
  <si>
    <t>　数量変更は5日前まで承っております。期限を過ぎてからのご注文・数量変更は、会議室スタッフまでご相談ください。</t>
    <phoneticPr fontId="2"/>
  </si>
  <si>
    <t>単価(税込)</t>
    <rPh sb="3" eb="5">
      <t>ゼイコミ</t>
    </rPh>
    <phoneticPr fontId="2"/>
  </si>
  <si>
    <t>計(税込)</t>
    <rPh sb="2" eb="4">
      <t>ゼイコミ</t>
    </rPh>
    <phoneticPr fontId="2"/>
  </si>
  <si>
    <t>※30個以上の場合、お弁当ゴミの回収費が掛かります。(回収費：5,500円税込)</t>
    <rPh sb="3" eb="4">
      <t>コ</t>
    </rPh>
    <rPh sb="4" eb="6">
      <t>イジョウ</t>
    </rPh>
    <rPh sb="7" eb="9">
      <t>バアイ</t>
    </rPh>
    <rPh sb="11" eb="13">
      <t>ベントウ</t>
    </rPh>
    <rPh sb="16" eb="18">
      <t>カイシュウ</t>
    </rPh>
    <rPh sb="18" eb="19">
      <t>ヒ</t>
    </rPh>
    <rPh sb="20" eb="21">
      <t>カ</t>
    </rPh>
    <rPh sb="27" eb="29">
      <t>カイシュウ</t>
    </rPh>
    <rPh sb="29" eb="30">
      <t>ヒ</t>
    </rPh>
    <rPh sb="36" eb="37">
      <t>エン</t>
    </rPh>
    <rPh sb="37" eb="39">
      <t>ゼイコミ</t>
    </rPh>
    <phoneticPr fontId="2"/>
  </si>
  <si>
    <t>【サンドイッチ・ハンバーガー類・お飲み物】</t>
    <rPh sb="14" eb="15">
      <t>ルイ</t>
    </rPh>
    <rPh sb="17" eb="18">
      <t>ノ</t>
    </rPh>
    <rPh sb="19" eb="20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</si>
</sst>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176" formatCode="[$-F800]dddd\,\ mmmm\ dd\,\ yyyy"/>
    <numFmt numFmtId="177" formatCode="m&quot;月&quot;d&quot;日&quot;;@"/>
    <numFmt numFmtId="178" formatCode="h:mm;@"/>
    <numFmt numFmtId="179" formatCode="m&quot;月&quot;d&quot;日&quot;\(aaa\)"/>
    <numFmt numFmtId="180" formatCode="&quot;¥&quot;#,##0_);[Red]\(&quot;¥&quot;#,##0\)"/>
  </numFmts>
  <fonts count="36" x14ac:knownFonts="1"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rgb="FF211815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theme="0" tint="-0.499984740745262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</font>
    <font>
      <b/>
      <sz val="11"/>
      <color rgb="FF000000"/>
      <name val="游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211815"/>
      <name val="Meiryo UI"/>
      <family val="3"/>
      <charset val="128"/>
    </font>
    <font>
      <b/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rgb="FF211815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b/>
      <sz val="20"/>
      <color rgb="FF211815"/>
      <name val="Meiryo UI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211815"/>
      <name val="Meiryo UI"/>
      <family val="3"/>
      <charset val="128"/>
    </font>
    <font>
      <b/>
      <sz val="20"/>
      <name val="Meiryo UI"/>
      <family val="3"/>
      <charset val="128"/>
    </font>
    <font>
      <b/>
      <sz val="24"/>
      <color rgb="FF211815"/>
      <name val="Meiryo UI"/>
      <family val="3"/>
      <charset val="128"/>
    </font>
    <font>
      <b/>
      <sz val="16"/>
      <color rgb="FF211815"/>
      <name val="Meiryo UI"/>
      <family val="3"/>
      <charset val="128"/>
    </font>
    <font>
      <sz val="16"/>
      <color rgb="FF211815"/>
      <name val="Meiryo UI"/>
      <family val="3"/>
      <charset val="128"/>
    </font>
    <font>
      <b/>
      <sz val="1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3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20" fillId="5" borderId="2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left" vertical="top"/>
    </xf>
    <xf numFmtId="0" fontId="7" fillId="4" borderId="0" xfId="0" applyFont="1" applyFill="1" applyAlignment="1">
      <alignment vertical="center"/>
    </xf>
    <xf numFmtId="176" fontId="1" fillId="4" borderId="0" xfId="0" applyNumberFormat="1" applyFont="1" applyFill="1" applyAlignment="1">
      <alignment vertical="center"/>
    </xf>
    <xf numFmtId="179" fontId="8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178" fontId="9" fillId="4" borderId="0" xfId="0" applyNumberFormat="1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180" fontId="1" fillId="4" borderId="0" xfId="0" applyNumberFormat="1" applyFont="1" applyFill="1" applyAlignment="1">
      <alignment vertical="center"/>
    </xf>
    <xf numFmtId="180" fontId="1" fillId="5" borderId="4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1" fillId="6" borderId="1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42" fontId="6" fillId="4" borderId="0" xfId="0" applyNumberFormat="1" applyFont="1" applyFill="1" applyAlignment="1">
      <alignment vertical="center"/>
    </xf>
    <xf numFmtId="0" fontId="10" fillId="4" borderId="20" xfId="0" applyFont="1" applyFill="1" applyBorder="1" applyAlignment="1">
      <alignment horizontal="right" vertical="center"/>
    </xf>
    <xf numFmtId="176" fontId="10" fillId="4" borderId="20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vertical="center"/>
    </xf>
    <xf numFmtId="0" fontId="1" fillId="4" borderId="0" xfId="0" applyFont="1" applyFill="1"/>
    <xf numFmtId="0" fontId="10" fillId="4" borderId="0" xfId="0" applyFont="1" applyFill="1" applyAlignment="1">
      <alignment horizontal="left" vertical="center" indent="1"/>
    </xf>
    <xf numFmtId="0" fontId="1" fillId="6" borderId="34" xfId="0" applyFont="1" applyFill="1" applyBorder="1" applyAlignment="1">
      <alignment horizontal="center" vertical="center"/>
    </xf>
    <xf numFmtId="179" fontId="25" fillId="4" borderId="0" xfId="0" applyNumberFormat="1" applyFont="1" applyFill="1" applyAlignment="1">
      <alignment vertical="center"/>
    </xf>
    <xf numFmtId="0" fontId="25" fillId="4" borderId="0" xfId="0" applyFont="1" applyFill="1" applyAlignment="1">
      <alignment horizontal="left" vertical="top"/>
    </xf>
    <xf numFmtId="0" fontId="1" fillId="6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top"/>
    </xf>
    <xf numFmtId="42" fontId="6" fillId="4" borderId="19" xfId="0" applyNumberFormat="1" applyFont="1" applyFill="1" applyBorder="1" applyAlignment="1">
      <alignment vertical="center"/>
    </xf>
    <xf numFmtId="0" fontId="29" fillId="5" borderId="39" xfId="0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0" fontId="20" fillId="5" borderId="44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top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23" fillId="4" borderId="7" xfId="0" applyFont="1" applyFill="1" applyBorder="1" applyAlignment="1" applyProtection="1">
      <alignment horizontal="right" vertical="center"/>
      <protection locked="0"/>
    </xf>
    <xf numFmtId="0" fontId="30" fillId="4" borderId="5" xfId="0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5" fillId="0" borderId="28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180" fontId="25" fillId="0" borderId="13" xfId="0" applyNumberFormat="1" applyFont="1" applyBorder="1" applyAlignment="1" applyProtection="1">
      <alignment horizontal="center" vertical="center"/>
      <protection locked="0"/>
    </xf>
    <xf numFmtId="42" fontId="25" fillId="0" borderId="7" xfId="0" applyNumberFormat="1" applyFont="1" applyBorder="1" applyAlignment="1">
      <alignment horizontal="center" vertical="center"/>
    </xf>
    <xf numFmtId="42" fontId="25" fillId="0" borderId="6" xfId="0" applyNumberFormat="1" applyFont="1" applyBorder="1" applyAlignment="1">
      <alignment horizontal="center" vertical="center"/>
    </xf>
    <xf numFmtId="180" fontId="25" fillId="0" borderId="13" xfId="0" applyNumberFormat="1" applyFont="1" applyBorder="1" applyAlignment="1" applyProtection="1">
      <alignment horizontal="left" vertical="center"/>
      <protection locked="0"/>
    </xf>
    <xf numFmtId="180" fontId="25" fillId="0" borderId="14" xfId="0" applyNumberFormat="1" applyFont="1" applyBorder="1" applyAlignment="1" applyProtection="1">
      <alignment horizontal="left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180" fontId="25" fillId="0" borderId="9" xfId="0" applyNumberFormat="1" applyFont="1" applyBorder="1" applyAlignment="1" applyProtection="1">
      <alignment horizontal="center" vertical="center"/>
      <protection locked="0"/>
    </xf>
    <xf numFmtId="180" fontId="25" fillId="0" borderId="29" xfId="0" applyNumberFormat="1" applyFont="1" applyBorder="1" applyAlignment="1" applyProtection="1">
      <alignment horizontal="center" vertical="center"/>
      <protection locked="0"/>
    </xf>
    <xf numFmtId="42" fontId="25" fillId="0" borderId="33" xfId="0" applyNumberFormat="1" applyFont="1" applyBorder="1" applyAlignment="1">
      <alignment horizontal="center" vertical="center"/>
    </xf>
    <xf numFmtId="42" fontId="25" fillId="0" borderId="32" xfId="0" applyNumberFormat="1" applyFont="1" applyBorder="1" applyAlignment="1">
      <alignment horizontal="center" vertical="center"/>
    </xf>
    <xf numFmtId="180" fontId="25" fillId="0" borderId="16" xfId="0" applyNumberFormat="1" applyFont="1" applyBorder="1" applyAlignment="1" applyProtection="1">
      <alignment horizontal="left" vertical="center"/>
      <protection locked="0"/>
    </xf>
    <xf numFmtId="180" fontId="25" fillId="0" borderId="17" xfId="0" applyNumberFormat="1" applyFont="1" applyBorder="1" applyAlignment="1" applyProtection="1">
      <alignment horizontal="left" vertical="center"/>
      <protection locked="0"/>
    </xf>
    <xf numFmtId="178" fontId="28" fillId="4" borderId="0" xfId="0" applyNumberFormat="1" applyFont="1" applyFill="1" applyAlignment="1">
      <alignment horizontal="center" vertical="center" wrapText="1"/>
    </xf>
    <xf numFmtId="42" fontId="34" fillId="0" borderId="3" xfId="0" applyNumberFormat="1" applyFont="1" applyBorder="1" applyAlignment="1">
      <alignment horizontal="center" vertical="center"/>
    </xf>
    <xf numFmtId="42" fontId="34" fillId="0" borderId="37" xfId="0" applyNumberFormat="1" applyFont="1" applyBorder="1" applyAlignment="1">
      <alignment horizontal="center" vertical="center"/>
    </xf>
    <xf numFmtId="42" fontId="34" fillId="0" borderId="30" xfId="0" applyNumberFormat="1" applyFont="1" applyBorder="1" applyAlignment="1">
      <alignment horizontal="right" vertical="center"/>
    </xf>
    <xf numFmtId="42" fontId="34" fillId="0" borderId="31" xfId="0" applyNumberFormat="1" applyFont="1" applyBorder="1" applyAlignment="1">
      <alignment horizontal="right" vertical="center"/>
    </xf>
    <xf numFmtId="179" fontId="8" fillId="5" borderId="26" xfId="0" applyNumberFormat="1" applyFont="1" applyFill="1" applyBorder="1" applyAlignment="1">
      <alignment horizontal="center" vertical="center"/>
    </xf>
    <xf numFmtId="179" fontId="8" fillId="5" borderId="27" xfId="0" applyNumberFormat="1" applyFont="1" applyFill="1" applyBorder="1" applyAlignment="1">
      <alignment horizontal="center" vertical="center"/>
    </xf>
    <xf numFmtId="179" fontId="8" fillId="5" borderId="11" xfId="0" applyNumberFormat="1" applyFont="1" applyFill="1" applyBorder="1" applyAlignment="1">
      <alignment horizontal="center" vertical="center"/>
    </xf>
    <xf numFmtId="180" fontId="1" fillId="5" borderId="3" xfId="0" applyNumberFormat="1" applyFont="1" applyFill="1" applyBorder="1" applyAlignment="1">
      <alignment horizontal="center" vertical="center"/>
    </xf>
    <xf numFmtId="180" fontId="1" fillId="5" borderId="4" xfId="0" applyNumberFormat="1" applyFont="1" applyFill="1" applyBorder="1" applyAlignment="1">
      <alignment horizontal="center" vertical="center"/>
    </xf>
    <xf numFmtId="180" fontId="1" fillId="5" borderId="11" xfId="0" applyNumberFormat="1" applyFont="1" applyFill="1" applyBorder="1" applyAlignment="1">
      <alignment horizontal="center" vertical="center"/>
    </xf>
    <xf numFmtId="180" fontId="1" fillId="5" borderId="12" xfId="0" applyNumberFormat="1" applyFont="1" applyFill="1" applyBorder="1" applyAlignment="1">
      <alignment horizontal="center" vertical="center"/>
    </xf>
    <xf numFmtId="178" fontId="27" fillId="4" borderId="0" xfId="0" applyNumberFormat="1" applyFont="1" applyFill="1" applyAlignment="1">
      <alignment wrapText="1"/>
    </xf>
    <xf numFmtId="0" fontId="26" fillId="0" borderId="0" xfId="0" applyFont="1"/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180" fontId="25" fillId="0" borderId="16" xfId="0" applyNumberFormat="1" applyFont="1" applyBorder="1" applyAlignment="1" applyProtection="1">
      <alignment horizontal="center" vertical="center"/>
      <protection locked="0"/>
    </xf>
    <xf numFmtId="42" fontId="25" fillId="0" borderId="9" xfId="0" applyNumberFormat="1" applyFont="1" applyBorder="1" applyAlignment="1">
      <alignment horizontal="center" vertical="center"/>
    </xf>
    <xf numFmtId="42" fontId="25" fillId="0" borderId="29" xfId="0" applyNumberFormat="1" applyFont="1" applyBorder="1" applyAlignment="1">
      <alignment horizontal="center" vertical="center"/>
    </xf>
    <xf numFmtId="42" fontId="34" fillId="0" borderId="30" xfId="0" applyNumberFormat="1" applyFont="1" applyBorder="1" applyAlignment="1">
      <alignment horizontal="center" vertical="center"/>
    </xf>
    <xf numFmtId="42" fontId="34" fillId="0" borderId="31" xfId="0" applyNumberFormat="1" applyFont="1" applyBorder="1" applyAlignment="1">
      <alignment horizontal="center" vertical="center"/>
    </xf>
    <xf numFmtId="42" fontId="34" fillId="0" borderId="35" xfId="0" applyNumberFormat="1" applyFont="1" applyBorder="1" applyAlignment="1">
      <alignment horizontal="center" vertical="center"/>
    </xf>
    <xf numFmtId="42" fontId="34" fillId="0" borderId="22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 applyProtection="1">
      <alignment horizontal="center" vertical="center"/>
      <protection locked="0"/>
    </xf>
    <xf numFmtId="176" fontId="4" fillId="0" borderId="22" xfId="0" applyNumberFormat="1" applyFont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center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0" fontId="16" fillId="4" borderId="27" xfId="0" applyFont="1" applyFill="1" applyBorder="1" applyAlignment="1" applyProtection="1">
      <alignment horizontal="center" vertical="center" wrapText="1"/>
      <protection locked="0"/>
    </xf>
    <xf numFmtId="0" fontId="20" fillId="5" borderId="46" xfId="0" applyFont="1" applyFill="1" applyBorder="1" applyAlignment="1">
      <alignment horizontal="center" vertical="center" wrapText="1"/>
    </xf>
    <xf numFmtId="0" fontId="20" fillId="5" borderId="47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20" fillId="5" borderId="9" xfId="0" applyFont="1" applyFill="1" applyBorder="1" applyAlignment="1">
      <alignment horizontal="center" vertical="center" shrinkToFit="1"/>
    </xf>
    <xf numFmtId="0" fontId="20" fillId="5" borderId="29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4" borderId="8" xfId="0" applyFont="1" applyFill="1" applyBorder="1" applyAlignment="1" applyProtection="1">
      <alignment horizontal="center" vertical="center" shrinkToFit="1"/>
      <protection locked="0"/>
    </xf>
    <xf numFmtId="0" fontId="17" fillId="4" borderId="10" xfId="0" applyFont="1" applyFill="1" applyBorder="1" applyAlignment="1" applyProtection="1">
      <alignment horizontal="center" vertical="center" shrinkToFit="1"/>
      <protection locked="0"/>
    </xf>
    <xf numFmtId="0" fontId="28" fillId="7" borderId="45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33" fillId="0" borderId="40" xfId="0" applyFont="1" applyBorder="1" applyAlignment="1" applyProtection="1">
      <alignment horizontal="center" vertical="center"/>
      <protection locked="0"/>
    </xf>
    <xf numFmtId="0" fontId="33" fillId="0" borderId="41" xfId="0" applyFont="1" applyBorder="1" applyAlignment="1" applyProtection="1">
      <alignment horizontal="center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2" fillId="4" borderId="42" xfId="0" applyFont="1" applyFill="1" applyBorder="1" applyAlignment="1" applyProtection="1">
      <alignment horizontal="center" vertical="center"/>
      <protection locked="0"/>
    </xf>
    <xf numFmtId="0" fontId="31" fillId="4" borderId="8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5" fillId="4" borderId="0" xfId="0" applyFont="1" applyFill="1" applyAlignment="1">
      <alignment horizontal="right" vertical="center"/>
    </xf>
  </cellXfs>
  <cellStyles count="1">
    <cellStyle name="標準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</dxf>
    <dxf>
      <protection locked="1" hidden="0"/>
    </dxf>
    <dxf>
      <border outline="0">
        <top style="thin">
          <color rgb="FF000000"/>
        </top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0" indent="0" justifyLastLine="0" shrinkToFit="0" readingOrder="0"/>
      <protection locked="1" hidden="0"/>
    </dxf>
    <dxf>
      <protection locked="1" hidden="0"/>
    </dxf>
    <dxf>
      <border outline="0">
        <top style="thin">
          <color rgb="FF000000"/>
        </top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iryo UI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SHINE-NET.sunshinecity.local\FILESV\9.&#12464;&#12523;&#12540;&#12503;&#20849;&#26377;\&#20250;&#35696;&#23460;&#32113;&#21512;&#29992;&#12487;&#12540;&#12479;\2%20&#26360;&#39006;&#12402;&#12394;&#24418;&#12539;&#26009;&#37329;&#34920;\2-3%20&#27880;&#25991;&#26360;&#12539;&#30003;&#36796;&#26360;&#12539;&#20381;&#38972;&#26360;\&#20250;&#35696;&#23460;&#30003;&#36796;&#26360;\&#20250;&#35696;&#23460;&#30003;&#36796;&#26360;220224&#26356;&#26032;&#65288;1234&#65289;HP&#25522;&#36617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■サンシャインシティ会議室使用申込書"/>
      <sheetName val="会議室申込書220224更新（1234）HP掲載中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8DF77E-EE09-4D38-B0E3-3098CE2E79FE}" name="コンファレンスルーム" displayName="コンファレンスルーム" ref="M50:M74" totalsRowShown="0" headerRowDxfId="18" dataDxfId="16" headerRowBorderDxfId="17" tableBorderDxfId="15">
  <autoFilter ref="M50:M74" xr:uid="{00000000-0009-0000-0100-000001000000}"/>
  <tableColumns count="1">
    <tableColumn id="1" xr3:uid="{E8029397-9EB0-434C-B2E9-06CCB2F95DDD}" name="コンファレンスルーム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ACC4DDB-E1CB-421F-86D9-147235094EC9}" name="文化会館5階特別ホール" displayName="文化会館5階特別ホール" ref="N50:N52" totalsRowShown="0" headerRowDxfId="13" dataDxfId="11" headerRowBorderDxfId="12" tableBorderDxfId="10">
  <autoFilter ref="N50:N52" xr:uid="{00000000-0009-0000-0100-000002000000}"/>
  <tableColumns count="1">
    <tableColumn id="1" xr3:uid="{37F24A27-34D9-41B1-9655-6A3869DA8FD7}" name="文化会館5階特別ホール" dataDxfId="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58AFD50-883A-4BEB-B83C-98C8DFB037B5}" name="テーブル47" displayName="テーブル47" ref="L50:L52" totalsRowShown="0" headerRowDxfId="8" dataDxfId="6" headerRowBorderDxfId="7" tableBorderDxfId="5">
  <autoFilter ref="L50:L52" xr:uid="{00000000-0009-0000-0100-000004000000}"/>
  <tableColumns count="1">
    <tableColumn id="1" xr3:uid="{D4C3692B-7F62-48BE-B992-1AC6428609B5}" name="フロア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A031201-10D8-463D-A340-271E2144B8B3}" name="ご提供時間帯" displayName="ご提供時間帯" ref="O50:O65" totalsRowShown="0" headerRowDxfId="3" dataDxfId="1" headerRowBorderDxfId="2">
  <autoFilter ref="O50:O65" xr:uid="{0A031201-10D8-463D-A340-271E2144B8B3}"/>
  <tableColumns count="1">
    <tableColumn id="1" xr3:uid="{D9B8D09F-8E14-49B9-BB7F-0E0BD7A836D4}" name="ご提供時間帯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49DD-5BD6-4285-B3D3-B80D3C14EFC3}">
  <dimension ref="A1:O74"/>
  <sheetViews>
    <sheetView showGridLines="0" tabSelected="1" view="pageBreakPreview" zoomScale="70" zoomScaleNormal="100" zoomScaleSheetLayoutView="70" workbookViewId="0">
      <selection activeCell="A2" sqref="A2:I2"/>
    </sheetView>
  </sheetViews>
  <sheetFormatPr defaultColWidth="14.6640625" defaultRowHeight="24" customHeight="1" x14ac:dyDescent="0.25"/>
  <cols>
    <col min="1" max="1" width="16.6640625" style="1" customWidth="1"/>
    <col min="2" max="2" width="27.265625" style="1" customWidth="1"/>
    <col min="3" max="3" width="10.796875" style="1" customWidth="1"/>
    <col min="4" max="4" width="13.9296875" style="1" customWidth="1"/>
    <col min="5" max="5" width="10.796875" style="1" customWidth="1"/>
    <col min="6" max="6" width="8.1328125" style="1" customWidth="1"/>
    <col min="7" max="7" width="10.796875" style="1" customWidth="1"/>
    <col min="8" max="8" width="12" style="1" customWidth="1"/>
    <col min="9" max="9" width="16.46484375" style="1" customWidth="1"/>
    <col min="10" max="10" width="4" style="3" customWidth="1"/>
    <col min="11" max="11" width="10.796875" style="3" customWidth="1"/>
    <col min="12" max="12" width="20.6640625" style="1" customWidth="1"/>
    <col min="13" max="13" width="20.86328125" style="1" customWidth="1"/>
    <col min="14" max="14" width="22.53125" style="1" customWidth="1"/>
    <col min="15" max="16384" width="14.6640625" style="1"/>
  </cols>
  <sheetData>
    <row r="1" spans="1:14" ht="25.05" customHeight="1" thickBot="1" x14ac:dyDescent="0.3">
      <c r="A1" s="19"/>
      <c r="B1" s="19"/>
      <c r="C1" s="19"/>
      <c r="D1" s="19"/>
      <c r="E1" s="19"/>
      <c r="F1" s="19"/>
      <c r="G1" s="39" t="s">
        <v>0</v>
      </c>
      <c r="H1" s="118"/>
      <c r="I1" s="119"/>
      <c r="K1" s="2" t="s">
        <v>36</v>
      </c>
    </row>
    <row r="2" spans="1:14" s="7" customFormat="1" ht="29.45" customHeight="1" x14ac:dyDescent="1.1000000000000001">
      <c r="A2" s="120" t="s">
        <v>57</v>
      </c>
      <c r="B2" s="120"/>
      <c r="C2" s="120"/>
      <c r="D2" s="120"/>
      <c r="E2" s="120"/>
      <c r="F2" s="120"/>
      <c r="G2" s="120"/>
      <c r="H2" s="120"/>
      <c r="I2" s="120"/>
      <c r="J2" s="4"/>
      <c r="K2" s="4"/>
      <c r="L2" s="5"/>
      <c r="M2" s="6"/>
      <c r="N2" s="6"/>
    </row>
    <row r="3" spans="1:14" s="7" customFormat="1" ht="9" customHeight="1" x14ac:dyDescent="1">
      <c r="A3" s="20"/>
      <c r="B3" s="20"/>
      <c r="C3" s="20"/>
      <c r="D3" s="20"/>
      <c r="E3" s="20"/>
      <c r="F3" s="20"/>
      <c r="G3" s="20"/>
      <c r="H3" s="20"/>
      <c r="I3" s="143">
        <v>2025.5</v>
      </c>
      <c r="J3" s="4"/>
      <c r="K3" s="4"/>
      <c r="L3" s="5"/>
      <c r="M3" s="5"/>
      <c r="N3" s="5"/>
    </row>
    <row r="4" spans="1:14" ht="25.05" customHeight="1" x14ac:dyDescent="0.25">
      <c r="A4" s="21" t="s">
        <v>1</v>
      </c>
      <c r="B4" s="22"/>
      <c r="C4" s="19"/>
      <c r="D4" s="23"/>
      <c r="E4" s="19"/>
      <c r="F4" s="19"/>
      <c r="G4" s="19"/>
      <c r="H4" s="19"/>
      <c r="I4" s="19"/>
      <c r="L4" s="5"/>
      <c r="M4" s="5"/>
      <c r="N4" s="5"/>
    </row>
    <row r="5" spans="1:14" ht="25.05" customHeight="1" x14ac:dyDescent="0.25">
      <c r="A5" s="24" t="s">
        <v>2</v>
      </c>
      <c r="B5" s="24"/>
      <c r="C5" s="25"/>
      <c r="D5" s="25"/>
      <c r="E5" s="19"/>
      <c r="F5" s="19"/>
      <c r="G5" s="19"/>
      <c r="H5" s="19"/>
      <c r="I5" s="19"/>
      <c r="L5" s="5"/>
      <c r="M5" s="5"/>
      <c r="N5" s="5"/>
    </row>
    <row r="6" spans="1:14" ht="25.05" customHeight="1" x14ac:dyDescent="0.25">
      <c r="A6" s="24" t="s">
        <v>35</v>
      </c>
      <c r="B6" s="25"/>
      <c r="C6" s="19"/>
      <c r="D6" s="23"/>
      <c r="E6" s="19"/>
      <c r="F6" s="19"/>
      <c r="G6" s="19"/>
      <c r="H6" s="19"/>
      <c r="I6" s="19"/>
      <c r="L6" s="5"/>
      <c r="M6" s="5"/>
      <c r="N6" s="5"/>
    </row>
    <row r="7" spans="1:14" ht="19.8" customHeight="1" x14ac:dyDescent="0.25">
      <c r="A7" s="25"/>
      <c r="B7" s="26"/>
      <c r="C7" s="19"/>
      <c r="D7" s="23"/>
      <c r="E7" s="19"/>
      <c r="F7" s="19"/>
      <c r="G7" s="19"/>
      <c r="H7" s="19"/>
      <c r="I7" s="19"/>
      <c r="L7" s="5"/>
      <c r="M7" s="5"/>
      <c r="N7" s="5"/>
    </row>
    <row r="8" spans="1:14" ht="19.8" customHeight="1" x14ac:dyDescent="0.25">
      <c r="A8" s="27" t="s">
        <v>51</v>
      </c>
      <c r="B8" s="19"/>
      <c r="C8" s="19"/>
      <c r="D8" s="19"/>
      <c r="E8" s="19"/>
      <c r="F8" s="19"/>
      <c r="G8" s="19"/>
      <c r="H8" s="19"/>
      <c r="I8" s="19"/>
      <c r="L8" s="5"/>
      <c r="M8" s="5"/>
      <c r="N8" s="5"/>
    </row>
    <row r="9" spans="1:14" ht="19.8" customHeight="1" x14ac:dyDescent="0.25">
      <c r="A9" s="28" t="s">
        <v>85</v>
      </c>
      <c r="B9" s="19"/>
      <c r="C9" s="19"/>
      <c r="D9" s="19"/>
      <c r="E9" s="19"/>
      <c r="F9" s="19"/>
      <c r="G9" s="19"/>
      <c r="H9" s="19"/>
      <c r="I9" s="19"/>
      <c r="L9" s="5"/>
      <c r="M9" s="5"/>
      <c r="N9" s="5"/>
    </row>
    <row r="10" spans="1:14" ht="9.85" customHeight="1" thickBot="1" x14ac:dyDescent="0.3">
      <c r="A10" s="28"/>
      <c r="B10" s="19"/>
      <c r="C10" s="19"/>
      <c r="D10" s="19"/>
      <c r="E10" s="19"/>
      <c r="F10" s="19"/>
      <c r="G10" s="19"/>
      <c r="H10" s="19"/>
      <c r="I10" s="19"/>
      <c r="L10" s="5"/>
      <c r="M10" s="5"/>
      <c r="N10" s="5"/>
    </row>
    <row r="11" spans="1:14" ht="30" customHeight="1" x14ac:dyDescent="0.25">
      <c r="A11" s="29" t="s">
        <v>47</v>
      </c>
      <c r="B11" s="121"/>
      <c r="C11" s="122"/>
      <c r="D11" s="122"/>
      <c r="E11" s="123" t="s">
        <v>48</v>
      </c>
      <c r="F11" s="124"/>
      <c r="G11" s="121"/>
      <c r="H11" s="122"/>
      <c r="I11" s="125"/>
      <c r="L11" s="5"/>
      <c r="M11" s="5"/>
      <c r="N11" s="5"/>
    </row>
    <row r="12" spans="1:14" ht="30" customHeight="1" thickBot="1" x14ac:dyDescent="0.3">
      <c r="A12" s="62" t="s">
        <v>3</v>
      </c>
      <c r="B12" s="126"/>
      <c r="C12" s="126"/>
      <c r="D12" s="127"/>
      <c r="E12" s="128" t="s">
        <v>4</v>
      </c>
      <c r="F12" s="129"/>
      <c r="G12" s="130"/>
      <c r="H12" s="131"/>
      <c r="I12" s="132"/>
      <c r="L12" s="5"/>
      <c r="M12" s="5"/>
      <c r="N12" s="5"/>
    </row>
    <row r="13" spans="1:14" ht="30" customHeight="1" thickBot="1" x14ac:dyDescent="0.3">
      <c r="A13" s="70"/>
      <c r="B13" s="71"/>
      <c r="C13" s="71"/>
      <c r="D13" s="71"/>
      <c r="E13" s="72"/>
      <c r="F13" s="73"/>
      <c r="G13" s="73"/>
      <c r="H13" s="73"/>
      <c r="I13" s="73"/>
      <c r="L13" s="5"/>
      <c r="M13" s="5"/>
      <c r="N13" s="5"/>
    </row>
    <row r="14" spans="1:14" ht="38.75" customHeight="1" x14ac:dyDescent="0.25">
      <c r="A14" s="135" t="s">
        <v>56</v>
      </c>
      <c r="B14" s="57" t="s">
        <v>79</v>
      </c>
      <c r="C14" s="137"/>
      <c r="D14" s="137"/>
      <c r="E14" s="138"/>
      <c r="F14" s="133" t="s">
        <v>82</v>
      </c>
      <c r="G14" s="134"/>
      <c r="H14" s="134"/>
      <c r="I14" s="134"/>
      <c r="J14" s="63"/>
      <c r="L14" s="5"/>
      <c r="M14" s="5"/>
      <c r="N14" s="5"/>
    </row>
    <row r="15" spans="1:14" ht="38.75" customHeight="1" x14ac:dyDescent="0.25">
      <c r="A15" s="136"/>
      <c r="B15" s="58" t="s">
        <v>80</v>
      </c>
      <c r="C15" s="139"/>
      <c r="D15" s="139"/>
      <c r="E15" s="140"/>
      <c r="F15" s="133"/>
      <c r="G15" s="134"/>
      <c r="H15" s="134"/>
      <c r="I15" s="134"/>
      <c r="J15" s="63"/>
      <c r="L15" s="5"/>
      <c r="M15" s="5"/>
      <c r="N15" s="5"/>
    </row>
    <row r="16" spans="1:14" ht="38.75" customHeight="1" x14ac:dyDescent="0.25">
      <c r="A16" s="59" t="s">
        <v>81</v>
      </c>
      <c r="B16" s="68"/>
      <c r="C16" s="60" t="s">
        <v>49</v>
      </c>
      <c r="D16" s="69"/>
      <c r="E16" s="61" t="s">
        <v>50</v>
      </c>
      <c r="F16" s="133"/>
      <c r="G16" s="134"/>
      <c r="H16" s="134"/>
      <c r="I16" s="134"/>
      <c r="J16" s="63"/>
      <c r="L16" s="5"/>
      <c r="M16" s="5"/>
      <c r="N16" s="5"/>
    </row>
    <row r="17" spans="1:14" ht="38.75" customHeight="1" thickBot="1" x14ac:dyDescent="0.3">
      <c r="A17" s="62" t="s">
        <v>83</v>
      </c>
      <c r="B17" s="141"/>
      <c r="C17" s="141"/>
      <c r="D17" s="141"/>
      <c r="E17" s="142"/>
      <c r="F17" s="133"/>
      <c r="G17" s="134"/>
      <c r="H17" s="134"/>
      <c r="I17" s="134"/>
      <c r="J17" s="63"/>
      <c r="L17" s="5"/>
      <c r="M17" s="5"/>
      <c r="N17" s="5"/>
    </row>
    <row r="18" spans="1:14" ht="19.8" customHeight="1" x14ac:dyDescent="0.25">
      <c r="A18" s="64" t="s">
        <v>61</v>
      </c>
      <c r="B18" s="31"/>
      <c r="C18" s="32"/>
      <c r="D18" s="32"/>
      <c r="E18" s="32"/>
      <c r="F18" s="32"/>
      <c r="G18" s="3"/>
      <c r="H18" s="3"/>
      <c r="I18" s="3"/>
      <c r="L18" s="5"/>
      <c r="M18" s="5"/>
      <c r="N18" s="5"/>
    </row>
    <row r="19" spans="1:14" ht="19.8" customHeight="1" x14ac:dyDescent="0.25">
      <c r="A19" s="30" t="s">
        <v>84</v>
      </c>
      <c r="B19" s="31"/>
      <c r="C19" s="32"/>
      <c r="D19" s="32"/>
      <c r="E19" s="32"/>
      <c r="F19" s="32"/>
      <c r="G19" s="3"/>
      <c r="H19" s="3"/>
      <c r="I19" s="3"/>
      <c r="L19" s="5"/>
      <c r="M19" s="5"/>
      <c r="N19" s="5"/>
    </row>
    <row r="20" spans="1:14" ht="9" customHeight="1" x14ac:dyDescent="0.25">
      <c r="A20" s="30"/>
      <c r="B20" s="31"/>
      <c r="C20" s="32"/>
      <c r="D20" s="32"/>
      <c r="E20" s="32"/>
      <c r="F20" s="32"/>
      <c r="G20" s="32"/>
      <c r="H20" s="32"/>
      <c r="I20" s="32"/>
      <c r="L20" s="5"/>
      <c r="M20" s="5"/>
      <c r="N20" s="5"/>
    </row>
    <row r="21" spans="1:14" ht="25.5" customHeight="1" thickBot="1" x14ac:dyDescent="0.75">
      <c r="A21" s="53" t="s">
        <v>59</v>
      </c>
      <c r="B21" s="103"/>
      <c r="C21" s="104"/>
      <c r="D21" s="104"/>
      <c r="E21" s="104"/>
      <c r="F21" s="104"/>
      <c r="G21" s="104"/>
      <c r="H21" s="32"/>
      <c r="I21" s="32"/>
      <c r="L21" s="5"/>
      <c r="M21" s="5"/>
      <c r="N21" s="5"/>
    </row>
    <row r="22" spans="1:14" ht="34.049999999999997" customHeight="1" x14ac:dyDescent="0.25">
      <c r="A22" s="96" t="s">
        <v>52</v>
      </c>
      <c r="B22" s="97"/>
      <c r="C22" s="98" t="s">
        <v>86</v>
      </c>
      <c r="D22" s="98"/>
      <c r="E22" s="38" t="s">
        <v>5</v>
      </c>
      <c r="F22" s="99" t="s">
        <v>87</v>
      </c>
      <c r="G22" s="100"/>
      <c r="H22" s="101" t="s">
        <v>53</v>
      </c>
      <c r="I22" s="102"/>
      <c r="J22" s="8"/>
      <c r="L22" s="5"/>
      <c r="M22" s="5"/>
      <c r="N22" s="5"/>
    </row>
    <row r="23" spans="1:14" ht="30" customHeight="1" x14ac:dyDescent="0.25">
      <c r="A23" s="76"/>
      <c r="B23" s="77"/>
      <c r="C23" s="78"/>
      <c r="D23" s="78"/>
      <c r="E23" s="65"/>
      <c r="F23" s="79">
        <f>SUM(C23*E23)</f>
        <v>0</v>
      </c>
      <c r="G23" s="80"/>
      <c r="H23" s="81"/>
      <c r="I23" s="82"/>
      <c r="J23" s="17"/>
      <c r="K23" s="18"/>
      <c r="L23" s="5"/>
      <c r="M23" s="5"/>
      <c r="N23" s="5"/>
    </row>
    <row r="24" spans="1:14" ht="30" customHeight="1" x14ac:dyDescent="0.25">
      <c r="A24" s="76"/>
      <c r="B24" s="77"/>
      <c r="C24" s="78"/>
      <c r="D24" s="78"/>
      <c r="E24" s="65"/>
      <c r="F24" s="79">
        <f t="shared" ref="F24:F28" si="0">SUM(C24*E24)</f>
        <v>0</v>
      </c>
      <c r="G24" s="80"/>
      <c r="H24" s="81"/>
      <c r="I24" s="82"/>
      <c r="J24" s="18"/>
      <c r="K24" s="18"/>
      <c r="L24" s="5"/>
      <c r="M24" s="5"/>
      <c r="N24" s="5"/>
    </row>
    <row r="25" spans="1:14" ht="30" customHeight="1" x14ac:dyDescent="0.25">
      <c r="A25" s="76"/>
      <c r="B25" s="77"/>
      <c r="C25" s="78"/>
      <c r="D25" s="78"/>
      <c r="E25" s="65"/>
      <c r="F25" s="79">
        <f t="shared" si="0"/>
        <v>0</v>
      </c>
      <c r="G25" s="80"/>
      <c r="H25" s="81"/>
      <c r="I25" s="82"/>
      <c r="J25" s="18"/>
      <c r="K25" s="18"/>
      <c r="L25" s="5"/>
      <c r="M25" s="5"/>
      <c r="N25" s="5"/>
    </row>
    <row r="26" spans="1:14" ht="30" customHeight="1" x14ac:dyDescent="0.25">
      <c r="A26" s="76"/>
      <c r="B26" s="77"/>
      <c r="C26" s="78"/>
      <c r="D26" s="78"/>
      <c r="E26" s="65"/>
      <c r="F26" s="79">
        <f t="shared" si="0"/>
        <v>0</v>
      </c>
      <c r="G26" s="80"/>
      <c r="H26" s="81"/>
      <c r="I26" s="82"/>
      <c r="J26" s="18"/>
      <c r="K26" s="18"/>
      <c r="L26" s="6"/>
      <c r="M26" s="6"/>
      <c r="N26" s="6"/>
    </row>
    <row r="27" spans="1:14" ht="30" customHeight="1" x14ac:dyDescent="0.25">
      <c r="A27" s="76"/>
      <c r="B27" s="77"/>
      <c r="C27" s="78"/>
      <c r="D27" s="78"/>
      <c r="E27" s="65"/>
      <c r="F27" s="79">
        <f t="shared" si="0"/>
        <v>0</v>
      </c>
      <c r="G27" s="80"/>
      <c r="H27" s="81"/>
      <c r="I27" s="82"/>
      <c r="J27" s="18"/>
      <c r="K27" s="18"/>
      <c r="L27" s="6"/>
      <c r="M27" s="5"/>
      <c r="N27" s="5"/>
    </row>
    <row r="28" spans="1:14" ht="30" customHeight="1" x14ac:dyDescent="0.25">
      <c r="A28" s="76"/>
      <c r="B28" s="77"/>
      <c r="C28" s="78"/>
      <c r="D28" s="78"/>
      <c r="E28" s="65"/>
      <c r="F28" s="79">
        <f t="shared" si="0"/>
        <v>0</v>
      </c>
      <c r="G28" s="80"/>
      <c r="H28" s="81"/>
      <c r="I28" s="82"/>
      <c r="J28" s="18"/>
      <c r="K28" s="18"/>
      <c r="L28" s="6"/>
      <c r="M28" s="5"/>
      <c r="N28" s="5"/>
    </row>
    <row r="29" spans="1:14" ht="30" customHeight="1" thickBot="1" x14ac:dyDescent="0.3">
      <c r="A29" s="83"/>
      <c r="B29" s="84"/>
      <c r="C29" s="85"/>
      <c r="D29" s="86"/>
      <c r="E29" s="66"/>
      <c r="F29" s="87">
        <f>SUM(C29*E29)</f>
        <v>0</v>
      </c>
      <c r="G29" s="88"/>
      <c r="H29" s="89"/>
      <c r="I29" s="90"/>
      <c r="J29" s="18"/>
      <c r="K29" s="18"/>
      <c r="L29" s="6"/>
      <c r="M29" s="5"/>
      <c r="N29" s="5"/>
    </row>
    <row r="30" spans="1:14" ht="35" customHeight="1" x14ac:dyDescent="0.25">
      <c r="A30" s="41"/>
      <c r="B30" s="41"/>
      <c r="C30" s="41"/>
      <c r="D30" s="54" t="s">
        <v>34</v>
      </c>
      <c r="E30" s="74">
        <f>SUM(E23:E29)</f>
        <v>0</v>
      </c>
      <c r="F30" s="92">
        <f>SUM(F23:G29)</f>
        <v>0</v>
      </c>
      <c r="G30" s="93"/>
      <c r="H30" s="41"/>
      <c r="I30" s="44"/>
      <c r="L30" s="6"/>
      <c r="M30" s="5"/>
      <c r="N30" s="5"/>
    </row>
    <row r="31" spans="1:14" ht="35" customHeight="1" thickBot="1" x14ac:dyDescent="0.3">
      <c r="A31" s="41"/>
      <c r="B31" s="41"/>
      <c r="C31" s="41"/>
      <c r="D31" s="40" t="s">
        <v>58</v>
      </c>
      <c r="E31" s="75" t="str">
        <f>IF(E30&gt;=30,"有","")</f>
        <v/>
      </c>
      <c r="F31" s="94" t="str">
        <f>IF(E31="有","¥5,500","0")</f>
        <v>0</v>
      </c>
      <c r="G31" s="95"/>
      <c r="H31" s="41"/>
      <c r="I31" s="44"/>
      <c r="L31" s="6"/>
      <c r="M31" s="5"/>
      <c r="N31" s="5"/>
    </row>
    <row r="32" spans="1:14" ht="19.8" customHeight="1" x14ac:dyDescent="0.25">
      <c r="A32" s="33"/>
      <c r="B32" s="33"/>
      <c r="C32" s="91" t="s">
        <v>88</v>
      </c>
      <c r="D32" s="91"/>
      <c r="E32" s="91"/>
      <c r="F32" s="91"/>
      <c r="G32" s="91"/>
      <c r="H32" s="91"/>
      <c r="I32" s="91"/>
      <c r="J32" s="8"/>
      <c r="L32" s="5"/>
      <c r="M32" s="5"/>
      <c r="N32" s="5"/>
    </row>
    <row r="33" spans="1:14" ht="19.8" customHeight="1" thickBot="1" x14ac:dyDescent="0.3">
      <c r="A33" s="52" t="s">
        <v>89</v>
      </c>
      <c r="B33" s="33"/>
      <c r="C33" s="34"/>
      <c r="D33" s="35"/>
      <c r="E33" s="35"/>
      <c r="F33" s="35"/>
      <c r="G33" s="36"/>
      <c r="H33" s="37"/>
      <c r="I33" s="19"/>
      <c r="J33" s="8"/>
      <c r="L33" s="5"/>
      <c r="M33" s="5"/>
      <c r="N33" s="5"/>
    </row>
    <row r="34" spans="1:14" ht="34.049999999999997" customHeight="1" x14ac:dyDescent="0.25">
      <c r="A34" s="96" t="s">
        <v>52</v>
      </c>
      <c r="B34" s="97"/>
      <c r="C34" s="98" t="s">
        <v>54</v>
      </c>
      <c r="D34" s="98"/>
      <c r="E34" s="38" t="s">
        <v>5</v>
      </c>
      <c r="F34" s="99" t="s">
        <v>55</v>
      </c>
      <c r="G34" s="100"/>
      <c r="H34" s="101" t="s">
        <v>53</v>
      </c>
      <c r="I34" s="102"/>
      <c r="J34" s="8"/>
      <c r="L34" s="5"/>
      <c r="M34" s="5"/>
      <c r="N34" s="5"/>
    </row>
    <row r="35" spans="1:14" ht="30" customHeight="1" x14ac:dyDescent="0.25">
      <c r="A35" s="76"/>
      <c r="B35" s="77"/>
      <c r="C35" s="78"/>
      <c r="D35" s="78"/>
      <c r="E35" s="65"/>
      <c r="F35" s="79">
        <f>SUM(C35*E35)</f>
        <v>0</v>
      </c>
      <c r="G35" s="80"/>
      <c r="H35" s="81"/>
      <c r="I35" s="82"/>
      <c r="J35" s="17"/>
      <c r="K35" s="18"/>
      <c r="L35" s="5"/>
      <c r="M35" s="5"/>
      <c r="N35" s="5"/>
    </row>
    <row r="36" spans="1:14" ht="30" customHeight="1" x14ac:dyDescent="0.25">
      <c r="A36" s="76"/>
      <c r="B36" s="77"/>
      <c r="C36" s="78"/>
      <c r="D36" s="78"/>
      <c r="E36" s="65"/>
      <c r="F36" s="79">
        <f>SUM(C36*E36)</f>
        <v>0</v>
      </c>
      <c r="G36" s="80"/>
      <c r="H36" s="81"/>
      <c r="I36" s="82"/>
      <c r="J36" s="17"/>
      <c r="K36" s="18"/>
      <c r="L36" s="5"/>
      <c r="M36" s="5"/>
      <c r="N36" s="5"/>
    </row>
    <row r="37" spans="1:14" ht="30" customHeight="1" x14ac:dyDescent="0.25">
      <c r="A37" s="76"/>
      <c r="B37" s="77"/>
      <c r="C37" s="78"/>
      <c r="D37" s="78"/>
      <c r="E37" s="65"/>
      <c r="F37" s="79">
        <f t="shared" ref="F37:F39" si="1">SUM(C37*E37)</f>
        <v>0</v>
      </c>
      <c r="G37" s="80"/>
      <c r="H37" s="81"/>
      <c r="I37" s="82"/>
      <c r="J37" s="18"/>
      <c r="K37" s="18"/>
      <c r="L37" s="5"/>
      <c r="M37" s="5"/>
      <c r="N37" s="5"/>
    </row>
    <row r="38" spans="1:14" ht="30" customHeight="1" x14ac:dyDescent="0.25">
      <c r="A38" s="76"/>
      <c r="B38" s="77"/>
      <c r="C38" s="78"/>
      <c r="D38" s="78"/>
      <c r="E38" s="65"/>
      <c r="F38" s="79">
        <f t="shared" si="1"/>
        <v>0</v>
      </c>
      <c r="G38" s="80"/>
      <c r="H38" s="81"/>
      <c r="I38" s="82"/>
      <c r="J38" s="18"/>
      <c r="K38" s="18"/>
      <c r="L38" s="6"/>
      <c r="M38" s="5"/>
      <c r="N38" s="5"/>
    </row>
    <row r="39" spans="1:14" ht="30" customHeight="1" thickBot="1" x14ac:dyDescent="0.3">
      <c r="A39" s="83"/>
      <c r="B39" s="84"/>
      <c r="C39" s="111"/>
      <c r="D39" s="111"/>
      <c r="E39" s="67"/>
      <c r="F39" s="112">
        <f t="shared" si="1"/>
        <v>0</v>
      </c>
      <c r="G39" s="113"/>
      <c r="H39" s="89"/>
      <c r="I39" s="90"/>
      <c r="J39" s="18"/>
      <c r="K39" s="18"/>
      <c r="L39" s="6"/>
      <c r="M39" s="5"/>
      <c r="N39" s="5"/>
    </row>
    <row r="40" spans="1:14" ht="35" customHeight="1" thickBot="1" x14ac:dyDescent="0.3">
      <c r="A40" s="41"/>
      <c r="B40" s="41"/>
      <c r="C40" s="41"/>
      <c r="D40" s="41"/>
      <c r="E40" s="40" t="s">
        <v>34</v>
      </c>
      <c r="F40" s="114">
        <f>SUM(F35:G39)</f>
        <v>0</v>
      </c>
      <c r="G40" s="115"/>
      <c r="H40" s="41"/>
      <c r="I40" s="44"/>
      <c r="L40" s="6"/>
      <c r="M40" s="5"/>
      <c r="N40" s="5"/>
    </row>
    <row r="41" spans="1:14" ht="9.4" customHeight="1" thickBot="1" x14ac:dyDescent="0.3">
      <c r="A41" s="41"/>
      <c r="B41" s="41"/>
      <c r="C41" s="41"/>
      <c r="D41" s="19"/>
      <c r="E41" s="19"/>
      <c r="F41" s="19"/>
      <c r="G41" s="55"/>
      <c r="H41" s="55"/>
      <c r="I41" s="55"/>
      <c r="L41" s="6"/>
      <c r="N41" s="5"/>
    </row>
    <row r="42" spans="1:14" ht="35" customHeight="1" thickBot="1" x14ac:dyDescent="0.3">
      <c r="A42" s="41"/>
      <c r="B42" s="41"/>
      <c r="C42" s="41"/>
      <c r="D42" s="41"/>
      <c r="E42" s="51" t="s">
        <v>60</v>
      </c>
      <c r="F42" s="116">
        <f>F30+F31+F40</f>
        <v>0</v>
      </c>
      <c r="G42" s="117"/>
      <c r="H42" s="41"/>
      <c r="I42" s="44"/>
      <c r="L42" s="6"/>
      <c r="M42" s="5"/>
      <c r="N42" s="5"/>
    </row>
    <row r="43" spans="1:14" ht="4.5" customHeight="1" x14ac:dyDescent="0.25">
      <c r="A43" s="42"/>
      <c r="B43" s="42"/>
      <c r="C43" s="42"/>
      <c r="D43" s="42"/>
      <c r="E43" s="42"/>
      <c r="F43" s="42"/>
      <c r="G43" s="42"/>
      <c r="H43" s="42"/>
      <c r="I43" s="56"/>
      <c r="L43" s="6"/>
      <c r="M43" s="5"/>
      <c r="N43" s="5"/>
    </row>
    <row r="44" spans="1:14" ht="20.65" customHeight="1" x14ac:dyDescent="0.7">
      <c r="A44" s="43" t="s">
        <v>6</v>
      </c>
      <c r="B44" s="43"/>
      <c r="C44" s="19"/>
      <c r="D44" s="19"/>
      <c r="E44" s="19"/>
      <c r="F44" s="19"/>
      <c r="G44" s="19"/>
      <c r="H44" s="19"/>
      <c r="I44" s="19"/>
      <c r="L44" s="6"/>
      <c r="N44" s="5"/>
    </row>
    <row r="45" spans="1:14" ht="40.049999999999997" customHeight="1" x14ac:dyDescent="0.25">
      <c r="A45" s="9" t="s">
        <v>7</v>
      </c>
      <c r="B45" s="10"/>
      <c r="C45" s="11" t="s">
        <v>8</v>
      </c>
      <c r="D45" s="11" t="s">
        <v>8</v>
      </c>
      <c r="E45" s="105" t="s">
        <v>9</v>
      </c>
      <c r="F45" s="107"/>
      <c r="G45" s="10"/>
      <c r="H45" s="11" t="s">
        <v>8</v>
      </c>
      <c r="I45" s="11" t="s">
        <v>8</v>
      </c>
      <c r="L45" s="6"/>
      <c r="N45" s="5"/>
    </row>
    <row r="46" spans="1:14" ht="13.9" customHeight="1" x14ac:dyDescent="0.25">
      <c r="A46" s="45"/>
      <c r="B46" s="45"/>
      <c r="C46" s="46"/>
      <c r="D46" s="45"/>
      <c r="E46" s="45"/>
      <c r="F46" s="45"/>
      <c r="G46" s="47"/>
      <c r="H46" s="48"/>
      <c r="I46" s="48"/>
      <c r="L46" s="6"/>
      <c r="N46" s="5"/>
    </row>
    <row r="47" spans="1:14" ht="22.5" customHeight="1" x14ac:dyDescent="0.7">
      <c r="A47" s="49" t="s">
        <v>10</v>
      </c>
      <c r="B47" s="49"/>
      <c r="C47" s="19"/>
      <c r="D47" s="19"/>
      <c r="E47" s="19"/>
      <c r="F47" s="19"/>
      <c r="G47" s="19"/>
      <c r="H47" s="19"/>
      <c r="I47" s="19"/>
    </row>
    <row r="48" spans="1:14" ht="13.9" customHeight="1" x14ac:dyDescent="0.25">
      <c r="A48" s="50" t="s">
        <v>11</v>
      </c>
      <c r="B48" s="50"/>
      <c r="C48" s="50"/>
      <c r="D48" s="50"/>
      <c r="E48" s="50"/>
      <c r="F48" s="50"/>
      <c r="G48" s="50"/>
      <c r="H48" s="19"/>
      <c r="I48" s="19"/>
    </row>
    <row r="49" spans="1:15" ht="40.049999999999997" customHeight="1" x14ac:dyDescent="0.25">
      <c r="A49" s="9" t="s">
        <v>12</v>
      </c>
      <c r="B49" s="105"/>
      <c r="C49" s="106"/>
      <c r="D49" s="105" t="s">
        <v>13</v>
      </c>
      <c r="E49" s="106"/>
      <c r="F49" s="107"/>
      <c r="G49" s="108" t="s">
        <v>14</v>
      </c>
      <c r="H49" s="109"/>
      <c r="I49" s="110"/>
      <c r="O49" s="1" t="s">
        <v>78</v>
      </c>
    </row>
    <row r="50" spans="1:15" ht="24" customHeight="1" x14ac:dyDescent="0.25">
      <c r="L50" s="12" t="s">
        <v>37</v>
      </c>
      <c r="M50" s="12" t="s">
        <v>15</v>
      </c>
      <c r="N50" s="12" t="s">
        <v>16</v>
      </c>
      <c r="O50" s="12" t="s">
        <v>62</v>
      </c>
    </row>
    <row r="51" spans="1:15" ht="24" customHeight="1" x14ac:dyDescent="0.25">
      <c r="L51" s="13" t="s">
        <v>15</v>
      </c>
      <c r="M51" s="13" t="s">
        <v>17</v>
      </c>
      <c r="N51" s="13" t="s">
        <v>18</v>
      </c>
      <c r="O51" s="1" t="s">
        <v>63</v>
      </c>
    </row>
    <row r="52" spans="1:15" ht="24" customHeight="1" x14ac:dyDescent="0.25">
      <c r="L52" s="14" t="s">
        <v>16</v>
      </c>
      <c r="M52" s="14" t="s">
        <v>19</v>
      </c>
      <c r="N52" s="14" t="s">
        <v>20</v>
      </c>
      <c r="O52" s="1" t="s">
        <v>64</v>
      </c>
    </row>
    <row r="53" spans="1:15" ht="24" customHeight="1" x14ac:dyDescent="0.25">
      <c r="L53" s="13"/>
      <c r="M53" s="13" t="s">
        <v>21</v>
      </c>
      <c r="N53" s="5"/>
      <c r="O53" s="1" t="s">
        <v>65</v>
      </c>
    </row>
    <row r="54" spans="1:15" ht="24" customHeight="1" x14ac:dyDescent="0.25">
      <c r="L54" s="5"/>
      <c r="M54" s="14" t="s">
        <v>38</v>
      </c>
      <c r="N54" s="5"/>
      <c r="O54" s="1" t="s">
        <v>66</v>
      </c>
    </row>
    <row r="55" spans="1:15" ht="24" customHeight="1" x14ac:dyDescent="0.25">
      <c r="L55" s="5"/>
      <c r="M55" s="13" t="s">
        <v>22</v>
      </c>
      <c r="N55" s="5"/>
      <c r="O55" s="1" t="s">
        <v>67</v>
      </c>
    </row>
    <row r="56" spans="1:15" ht="24" customHeight="1" x14ac:dyDescent="0.25">
      <c r="L56" s="5"/>
      <c r="M56" s="14" t="s">
        <v>23</v>
      </c>
      <c r="N56" s="5"/>
      <c r="O56" s="1" t="s">
        <v>68</v>
      </c>
    </row>
    <row r="57" spans="1:15" ht="24" customHeight="1" x14ac:dyDescent="0.25">
      <c r="L57" s="5"/>
      <c r="M57" s="13" t="s">
        <v>24</v>
      </c>
      <c r="N57" s="5"/>
      <c r="O57" s="1" t="s">
        <v>69</v>
      </c>
    </row>
    <row r="58" spans="1:15" ht="24" customHeight="1" x14ac:dyDescent="0.25">
      <c r="L58" s="5"/>
      <c r="M58" s="14" t="s">
        <v>25</v>
      </c>
      <c r="N58" s="5"/>
      <c r="O58" s="1" t="s">
        <v>70</v>
      </c>
    </row>
    <row r="59" spans="1:15" ht="24" customHeight="1" x14ac:dyDescent="0.25">
      <c r="L59" s="5"/>
      <c r="M59" s="13" t="s">
        <v>26</v>
      </c>
      <c r="N59" s="5"/>
      <c r="O59" s="1" t="s">
        <v>71</v>
      </c>
    </row>
    <row r="60" spans="1:15" ht="24" customHeight="1" x14ac:dyDescent="0.25">
      <c r="L60" s="5"/>
      <c r="M60" s="14" t="s">
        <v>27</v>
      </c>
      <c r="O60" s="1" t="s">
        <v>72</v>
      </c>
    </row>
    <row r="61" spans="1:15" ht="24" customHeight="1" x14ac:dyDescent="0.25">
      <c r="L61" s="5"/>
      <c r="M61" s="13" t="s">
        <v>28</v>
      </c>
      <c r="O61" s="1" t="s">
        <v>73</v>
      </c>
    </row>
    <row r="62" spans="1:15" ht="24" customHeight="1" x14ac:dyDescent="0.25">
      <c r="L62" s="5"/>
      <c r="M62" s="14" t="s">
        <v>29</v>
      </c>
      <c r="O62" s="1" t="s">
        <v>74</v>
      </c>
    </row>
    <row r="63" spans="1:15" ht="24" customHeight="1" x14ac:dyDescent="0.25">
      <c r="L63" s="5"/>
      <c r="M63" s="13" t="s">
        <v>39</v>
      </c>
      <c r="O63" s="1" t="s">
        <v>75</v>
      </c>
    </row>
    <row r="64" spans="1:15" ht="24" customHeight="1" x14ac:dyDescent="0.25">
      <c r="L64" s="5"/>
      <c r="M64" s="14" t="s">
        <v>30</v>
      </c>
      <c r="O64" s="1" t="s">
        <v>76</v>
      </c>
    </row>
    <row r="65" spans="12:15" ht="24" customHeight="1" x14ac:dyDescent="0.25">
      <c r="L65" s="5"/>
      <c r="M65" s="13" t="s">
        <v>31</v>
      </c>
      <c r="O65" s="1" t="s">
        <v>77</v>
      </c>
    </row>
    <row r="66" spans="12:15" ht="24" customHeight="1" x14ac:dyDescent="0.25">
      <c r="L66" s="5"/>
      <c r="M66" s="14" t="s">
        <v>32</v>
      </c>
    </row>
    <row r="67" spans="12:15" ht="24" customHeight="1" x14ac:dyDescent="0.25">
      <c r="L67" s="5"/>
      <c r="M67" s="13" t="s">
        <v>33</v>
      </c>
    </row>
    <row r="68" spans="12:15" ht="24" customHeight="1" x14ac:dyDescent="0.25">
      <c r="L68" s="6"/>
      <c r="M68" s="15" t="s">
        <v>40</v>
      </c>
    </row>
    <row r="69" spans="12:15" ht="24" customHeight="1" x14ac:dyDescent="0.25">
      <c r="L69" s="6"/>
      <c r="M69" s="16" t="s">
        <v>41</v>
      </c>
    </row>
    <row r="70" spans="12:15" ht="24" customHeight="1" x14ac:dyDescent="0.25">
      <c r="L70" s="6"/>
      <c r="M70" s="15" t="s">
        <v>42</v>
      </c>
    </row>
    <row r="71" spans="12:15" ht="24" customHeight="1" x14ac:dyDescent="0.25">
      <c r="L71" s="6"/>
      <c r="M71" s="16" t="s">
        <v>43</v>
      </c>
    </row>
    <row r="72" spans="12:15" ht="24" customHeight="1" x14ac:dyDescent="0.25">
      <c r="L72" s="6"/>
      <c r="M72" s="15" t="s">
        <v>44</v>
      </c>
    </row>
    <row r="73" spans="12:15" ht="24" customHeight="1" x14ac:dyDescent="0.25">
      <c r="L73" s="6"/>
      <c r="M73" s="16" t="s">
        <v>45</v>
      </c>
    </row>
    <row r="74" spans="12:15" ht="24" customHeight="1" x14ac:dyDescent="0.25">
      <c r="L74" s="6"/>
      <c r="M74" s="15" t="s">
        <v>46</v>
      </c>
    </row>
  </sheetData>
  <sheetProtection algorithmName="SHA-512" hashValue="mEw1oJuTprW3f5sIDd4ULyX23Q89fsE+O7T0ppKBmoqn4ezrt+5dcnI5fhSJzZjqMQAtl10NMuEJmXuZ86xGdg==" saltValue="ll0kdT1EJwdInHKfJtu+mA==" spinCount="100000" sheet="1" objects="1" scenarios="1"/>
  <mergeCells count="79">
    <mergeCell ref="F26:G26"/>
    <mergeCell ref="H26:I26"/>
    <mergeCell ref="H1:I1"/>
    <mergeCell ref="A2:I2"/>
    <mergeCell ref="B11:D11"/>
    <mergeCell ref="E11:F11"/>
    <mergeCell ref="G11:I11"/>
    <mergeCell ref="B12:D12"/>
    <mergeCell ref="E12:F12"/>
    <mergeCell ref="G12:I12"/>
    <mergeCell ref="F14:I17"/>
    <mergeCell ref="A14:A15"/>
    <mergeCell ref="C14:E14"/>
    <mergeCell ref="C15:E15"/>
    <mergeCell ref="B17:E17"/>
    <mergeCell ref="A37:B37"/>
    <mergeCell ref="C37:D37"/>
    <mergeCell ref="F37:G37"/>
    <mergeCell ref="H37:I37"/>
    <mergeCell ref="H36:I36"/>
    <mergeCell ref="F42:G42"/>
    <mergeCell ref="A38:B38"/>
    <mergeCell ref="C38:D38"/>
    <mergeCell ref="F38:G38"/>
    <mergeCell ref="H38:I38"/>
    <mergeCell ref="B49:C49"/>
    <mergeCell ref="D49:F49"/>
    <mergeCell ref="G49:I49"/>
    <mergeCell ref="A22:B22"/>
    <mergeCell ref="C22:D22"/>
    <mergeCell ref="F22:G22"/>
    <mergeCell ref="H22:I22"/>
    <mergeCell ref="A23:B23"/>
    <mergeCell ref="C23:D23"/>
    <mergeCell ref="F23:G23"/>
    <mergeCell ref="A39:B39"/>
    <mergeCell ref="C39:D39"/>
    <mergeCell ref="F39:G39"/>
    <mergeCell ref="H39:I39"/>
    <mergeCell ref="F40:G40"/>
    <mergeCell ref="E45:F45"/>
    <mergeCell ref="A27:B27"/>
    <mergeCell ref="C27:D27"/>
    <mergeCell ref="F27:G27"/>
    <mergeCell ref="H27:I27"/>
    <mergeCell ref="B21:G21"/>
    <mergeCell ref="A26:B26"/>
    <mergeCell ref="H23:I23"/>
    <mergeCell ref="A24:B24"/>
    <mergeCell ref="C24:D24"/>
    <mergeCell ref="F24:G24"/>
    <mergeCell ref="H24:I24"/>
    <mergeCell ref="A25:B25"/>
    <mergeCell ref="C25:D25"/>
    <mergeCell ref="F25:G25"/>
    <mergeCell ref="H25:I25"/>
    <mergeCell ref="C26:D26"/>
    <mergeCell ref="C32:I32"/>
    <mergeCell ref="F30:G30"/>
    <mergeCell ref="F31:G31"/>
    <mergeCell ref="A36:B36"/>
    <mergeCell ref="C36:D36"/>
    <mergeCell ref="F36:G36"/>
    <mergeCell ref="A35:B35"/>
    <mergeCell ref="C35:D35"/>
    <mergeCell ref="F35:G35"/>
    <mergeCell ref="H35:I35"/>
    <mergeCell ref="A34:B34"/>
    <mergeCell ref="C34:D34"/>
    <mergeCell ref="F34:G34"/>
    <mergeCell ref="H34:I34"/>
    <mergeCell ref="A28:B28"/>
    <mergeCell ref="C28:D28"/>
    <mergeCell ref="F28:G28"/>
    <mergeCell ref="H28:I28"/>
    <mergeCell ref="A29:B29"/>
    <mergeCell ref="C29:D29"/>
    <mergeCell ref="F29:G29"/>
    <mergeCell ref="H29:I29"/>
  </mergeCells>
  <phoneticPr fontId="2"/>
  <dataValidations count="3">
    <dataValidation type="list" allowBlank="1" showInputMessage="1" showErrorMessage="1" sqref="C15:E15" xr:uid="{A42AB4BE-A09D-4481-A793-24C0EFBEC1B4}">
      <formula1>INDIRECT(C14)</formula1>
    </dataValidation>
    <dataValidation type="list" allowBlank="1" showInputMessage="1" showErrorMessage="1" sqref="B17:E17" xr:uid="{B8AB4B61-8CEE-40D1-8D13-06C021F5960A}">
      <formula1>$O$51:$O$65</formula1>
    </dataValidation>
    <dataValidation type="list" allowBlank="1" showInputMessage="1" showErrorMessage="1" sqref="C14:E14" xr:uid="{8AA63A39-475F-4B15-9CA8-2956AF1AC2E9}">
      <formula1>$L$51:$L$52</formula1>
    </dataValidation>
  </dataValidations>
  <printOptions horizontalCentered="1"/>
  <pageMargins left="0.39370078740157483" right="0.19685039370078741" top="0.78740157480314965" bottom="0.39370078740157483" header="0.51181102362204722" footer="0.51181102362204722"/>
  <pageSetup paperSize="9" scale="59" orientation="portrait" r:id="rId1"/>
  <headerFooter alignWithMargins="0"/>
  <ignoredErrors>
    <ignoredError sqref="E31" unlockedFormula="1"/>
  </ignoredErrors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B17ED671B5F4F44AF9259239DDF4259" ma:contentTypeVersion="14" ma:contentTypeDescription="新しいドキュメントを作成します。" ma:contentTypeScope="" ma:versionID="559d9eb65c846a56ba474042f6743dbb">
  <xsd:schema xmlns:xsd="http://www.w3.org/2001/XMLSchema" xmlns:xs="http://www.w3.org/2001/XMLSchema" xmlns:p="http://schemas.microsoft.com/office/2006/metadata/properties" xmlns:ns2="bf55f7e8-95a9-4157-977b-8f7b16eb32ab" xmlns:ns3="f60500d0-3add-4997-a3f2-946d47030120" targetNamespace="http://schemas.microsoft.com/office/2006/metadata/properties" ma:root="true" ma:fieldsID="3b9c21caa109e88bcda17525d2f199f7" ns2:_="" ns3:_="">
    <xsd:import namespace="bf55f7e8-95a9-4157-977b-8f7b16eb32ab"/>
    <xsd:import namespace="f60500d0-3add-4997-a3f2-946d470301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5f7e8-95a9-4157-977b-8f7b16eb3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96d40802-3eff-43b5-9c04-57300b3b72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500d0-3add-4997-a3f2-946d470301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9b8f069-6a4e-4395-846b-ef7e12b4091c}" ma:internalName="TaxCatchAll" ma:showField="CatchAllData" ma:web="f60500d0-3add-4997-a3f2-946d47030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0500d0-3add-4997-a3f2-946d47030120" xsi:nil="true"/>
    <lcf76f155ced4ddcb4097134ff3c332f xmlns="bf55f7e8-95a9-4157-977b-8f7b16eb32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EC77E6-C964-4E4F-87B5-56B71CBB1B1A}"/>
</file>

<file path=customXml/itemProps2.xml><?xml version="1.0" encoding="utf-8"?>
<ds:datastoreItem xmlns:ds="http://schemas.openxmlformats.org/officeDocument/2006/customXml" ds:itemID="{785E5754-6DEB-4F7B-B887-79D9183747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93B578-5CBB-4ACB-87FD-A80526EE2C92}">
  <ds:schemaRefs>
    <ds:schemaRef ds:uri="6320ffed-8f94-4bf4-8271-7111ea05bd10"/>
    <ds:schemaRef ds:uri="http://schemas.openxmlformats.org/package/2006/metadata/core-properties"/>
    <ds:schemaRef ds:uri="http://purl.org/dc/elements/1.1/"/>
    <ds:schemaRef ds:uri="5315e65c-7bba-472f-9822-60a68bc67e60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まい泉 </vt:lpstr>
      <vt:lpstr>'まい泉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ssc9711</dc:creator>
  <cp:lastModifiedBy>ssc_cv105</cp:lastModifiedBy>
  <cp:lastPrinted>2025-04-01T10:33:22Z</cp:lastPrinted>
  <dcterms:created xsi:type="dcterms:W3CDTF">2020-10-19T05:25:54Z</dcterms:created>
  <dcterms:modified xsi:type="dcterms:W3CDTF">2025-05-22T12:58:02Z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0x0101001B17ED671B5F4F44AF9259239DDF4259</vt:lpwstr>
  </property>
</Properties>
</file>